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2"/>
  </bookViews>
  <sheets>
    <sheet name="памятка" sheetId="1" r:id="rId1"/>
    <sheet name="пример заполнения" sheetId="2" r:id="rId2"/>
    <sheet name="план комплектования" sheetId="3" r:id="rId3"/>
  </sheets>
  <definedNames>
    <definedName name="_xlnm._FilterDatabase" localSheetId="2" hidden="1">'план комплектования'!$A$3:$N$93</definedName>
    <definedName name="_xlnm._FilterDatabase" localSheetId="1" hidden="1">'пример заполнения'!$A$3:$N$34</definedName>
  </definedNames>
  <calcPr fullCalcOnLoad="1"/>
</workbook>
</file>

<file path=xl/sharedStrings.xml><?xml version="1.0" encoding="utf-8"?>
<sst xmlns="http://schemas.openxmlformats.org/spreadsheetml/2006/main" count="814" uniqueCount="102">
  <si>
    <t>Округ</t>
  </si>
  <si>
    <t>№ учебника по ФП 2012-2013 уч.г.</t>
  </si>
  <si>
    <t>Класс</t>
  </si>
  <si>
    <t>Издательство</t>
  </si>
  <si>
    <t>кол-во обучающихся в параллели классов</t>
  </si>
  <si>
    <t>Цена учебника или комплекта, включая все части</t>
  </si>
  <si>
    <t>Сумма</t>
  </si>
  <si>
    <t>План комплектования учебного фонда на 2013-2014 учебный год</t>
  </si>
  <si>
    <t>источник финансирования</t>
  </si>
  <si>
    <t>№ БОУ</t>
  </si>
  <si>
    <t>итого</t>
  </si>
  <si>
    <t>Заказ (кол-во экземпляров)</t>
  </si>
  <si>
    <t>Кол-во экз., имеющихся в фонде библиотеке</t>
  </si>
  <si>
    <t>При заполении плана комплектования необходимо соблюдать следующие правила:</t>
  </si>
  <si>
    <t>по каждой параллели в рамках одного источника финансирования;</t>
  </si>
  <si>
    <t>Данные строки НЕ ТРОГАТЬ, ничего не изменять.</t>
  </si>
  <si>
    <t>-</t>
  </si>
  <si>
    <t>всего</t>
  </si>
  <si>
    <t>все источники финансирования</t>
  </si>
  <si>
    <t>Паралель</t>
  </si>
  <si>
    <t>причина</t>
  </si>
  <si>
    <t>областной</t>
  </si>
  <si>
    <t>дополнительная потребность</t>
  </si>
  <si>
    <t>не соответствие ФГОС</t>
  </si>
  <si>
    <t xml:space="preserve">Канакина В.П., Горецкий В.Г.Русский язык </t>
  </si>
  <si>
    <t>Климанова Л.Ф., ГорецкийВ.Г., Голованова М.В. и др. Литературное чтение</t>
  </si>
  <si>
    <t>Полухина В.П., Коровина В.Я., Журавлев В.П. и др./Под ред. Коровиной В.Я. Литература</t>
  </si>
  <si>
    <t xml:space="preserve">Власенков А.И., Рыбченкова Л.М. Русский язык (базовый уровень) </t>
  </si>
  <si>
    <t>10-11</t>
  </si>
  <si>
    <t>Агеносов В.В., Голубков М.М., Корниенко Н.В. Литература (базовый уровень)</t>
  </si>
  <si>
    <t>Дрофа</t>
  </si>
  <si>
    <t>Просвещение</t>
  </si>
  <si>
    <t>истечение срока использования, 2000</t>
  </si>
  <si>
    <t>истечение срока использования, 2003</t>
  </si>
  <si>
    <t>Авторы, название учебного издания</t>
  </si>
  <si>
    <t>Вид учебного издания</t>
  </si>
  <si>
    <t>учебник</t>
  </si>
  <si>
    <t>3. В столбце "Вид учебного издания" указать: учебник, учебное пособие, хрестоматия, практикум, задачник, атлас, рабочая тетрадь, справочник</t>
  </si>
  <si>
    <t>4. В столбце "Сумма" заведена формула, которая автоматически считает итоговую сумму по каждому наименованию учебного издания;</t>
  </si>
  <si>
    <t>5. Источник финансирования необходимо указывать так, как он дан в примере, а именно: а. областной, б. дополнительная потребность;</t>
  </si>
  <si>
    <t xml:space="preserve">8. В последних 5-ти строках "итого", выделенных зелёным цветом, заведена формула, которая автоматически считает каждый бюджет. </t>
  </si>
  <si>
    <t>1. Номера учебных изданий в плане комплектования на 2014-2015 учебный год должны располагаться в порядке возрастания;</t>
  </si>
  <si>
    <t>2. Столбцы "Автор и название учебного издания" и "Издательство" должны соответствовать Перечню на 2014-2015 учебный год;</t>
  </si>
  <si>
    <t>ЛАО</t>
  </si>
  <si>
    <t>7. В столбце "Причина" указать причину заказа учебного издания, а именно: 1. не соответствие ФГОС, 2. истечение срока использования с указание года издания заменяемого учебного издания, 3. физический износ, 4. отсутствие в учебном фонде (касается учебных изданий), 5. для многодетных (касается только рабочих тетрадей)</t>
  </si>
  <si>
    <t xml:space="preserve">6. После заполнения заказа на учебные издания необходимо посчитать общее количество заказываемых экзмепляров и общую сумму </t>
  </si>
  <si>
    <t xml:space="preserve">"Бунеев Р.Н., Бунеева Е.В.,Пронина О.В. Русский язык 
"
</t>
  </si>
  <si>
    <t>Бадасс</t>
  </si>
  <si>
    <t xml:space="preserve"> Горецкий В.Г., Кирюшкин В.А., Виноградская Л.А. и др. Азбука  
</t>
  </si>
  <si>
    <t xml:space="preserve">" Канакина В.П., Горецкий В.Г.Русский язык  
"
</t>
  </si>
  <si>
    <t xml:space="preserve">" Бунеев Р.Н., Бунеева Е.В. Литературное чтение 
"
</t>
  </si>
  <si>
    <t xml:space="preserve">" Климанова Л.Ф., ГорецкийВ.Г., Голованова М.В. и др. Литературное чтение 
</t>
  </si>
  <si>
    <t xml:space="preserve">" Биболетова М.З., ДенисенкоО.А., Трубанева Н.Н. Английский язык 
"
</t>
  </si>
  <si>
    <t>Титул</t>
  </si>
  <si>
    <t xml:space="preserve">" Горячев А.В. Информатика и ИКТ 
"
</t>
  </si>
  <si>
    <t xml:space="preserve">" Демидова Т.Е., Козлова С.А., Тонких А.П. Математика  
"
</t>
  </si>
  <si>
    <t xml:space="preserve">" Моро М.И., Бантова М.А., Бельтюкова Г.В. и др. Математика  
"
</t>
  </si>
  <si>
    <t xml:space="preserve">" Вахрушев А.А., Данилов Д.Д., Бурский О.В. и др. Окружающий мир 
"
</t>
  </si>
  <si>
    <t xml:space="preserve">" Плешаков А.А., Новицкая М.Ю. Окружающий мир  
"
</t>
  </si>
  <si>
    <t xml:space="preserve">" Бунеев Р.Н., Бунеева Е.В., Комиссарова Л.Ю. и др. Русский язык 
"
</t>
  </si>
  <si>
    <t xml:space="preserve">" Бунеев Р.Н., Бунеева Е.В. Литература  
"
</t>
  </si>
  <si>
    <t xml:space="preserve">" Биболетова М.З., Денисенко О.А., Трубанева Н.Н. Английский язык 
"
</t>
  </si>
  <si>
    <t xml:space="preserve">902 Козлова С.А., Рубин А.Г. Математика  
</t>
  </si>
  <si>
    <t xml:space="preserve">" Данилов Д.Д., Сизова Е.В., Кузнецов А.В. и др. Всеобщая история. История Средних веков 6 
"
</t>
  </si>
  <si>
    <t xml:space="preserve">" Данилов А.А., Данилов Д.Д., Клоков В.А. и др. История России. Российская история с древнейших времен до начала XVI века  
"
</t>
  </si>
  <si>
    <t xml:space="preserve"> Куревина О.А., Ковалевская Е.Д. Изобразительное искусство 
</t>
  </si>
  <si>
    <t>Баласс</t>
  </si>
  <si>
    <t xml:space="preserve"> Усачева В.О., Школяр Л.В. Музыка  
</t>
  </si>
  <si>
    <t xml:space="preserve"> Куревина О.А., Лутцева Е.А. Технология  
"
</t>
  </si>
  <si>
    <t xml:space="preserve">  " Роговцева Н.И., Богданова Н.В., Фрейтаг И.П. Технология 
"
</t>
  </si>
  <si>
    <t xml:space="preserve">  Юдовская А.Я., Баранов П.А., Ванюшкина Л.М. Всеобщая история. История Нового времени. 1800-1900 
</t>
  </si>
  <si>
    <t xml:space="preserve"> Мамонтов С.Г., Захаров В.Б., Агафонова И.Б. и др. Биология 
"
</t>
  </si>
  <si>
    <t>отсутствие в учебном фонде</t>
  </si>
  <si>
    <t xml:space="preserve"> истечение срока использования   2003г </t>
  </si>
  <si>
    <t>450.00</t>
  </si>
  <si>
    <t>КАО</t>
  </si>
  <si>
    <t>Демидова Т.Е. Моя математика</t>
  </si>
  <si>
    <t>рабочая тетрадь</t>
  </si>
  <si>
    <t>Бунеев Р.Н Рабочая тетрадь к учеб."Капельки солнца"</t>
  </si>
  <si>
    <t>Бунеев Р.Н Русский язык</t>
  </si>
  <si>
    <t>Вахрушев Окружающий мир (Я и мир вокруг)</t>
  </si>
  <si>
    <t>ПронинаО.В." Мои волшебные палочки"</t>
  </si>
  <si>
    <t>Бойкина М.В.Литературное чтение</t>
  </si>
  <si>
    <t>Плешаков А.А. Окружаюший мир в 2-х частях</t>
  </si>
  <si>
    <t>Моро М.И. Тетрадь по математике №1,2</t>
  </si>
  <si>
    <t>Канакина В.П.Русский язык</t>
  </si>
  <si>
    <t>Горецкий В.Г. Прописи в 4 -х частях</t>
  </si>
  <si>
    <t>Бунеев Маленькая дверь в большой мир</t>
  </si>
  <si>
    <t>Вахрушев Окружающий мир )Наша планета</t>
  </si>
  <si>
    <t>Исаева Н.А. Русский язык</t>
  </si>
  <si>
    <t>контрольные работы</t>
  </si>
  <si>
    <t>Биболетова Английский язык</t>
  </si>
  <si>
    <t>Бунеев Р.Н. В одном счастливом детстве</t>
  </si>
  <si>
    <t>Вахрушев Окружающий мир (обитатели планеты)</t>
  </si>
  <si>
    <t>Данилов.Д.Д. "Моё отечество"</t>
  </si>
  <si>
    <t>Бунеев Р.Н. Русский язык 1 вариант</t>
  </si>
  <si>
    <t>проверочные и контрольные работы</t>
  </si>
  <si>
    <t>Ситникова Т.Н. Самостоятельные и контрольные работы по математике</t>
  </si>
  <si>
    <t>Бунеев Р.н."В океане света"</t>
  </si>
  <si>
    <t>Данилов.Д.Д. Харитонова Н.В. "Человек и человечество" "Моё отечество"</t>
  </si>
  <si>
    <t>Бунеев Р.Н. Русский язык 2 вариант</t>
  </si>
  <si>
    <t>720.00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</si>
</sst>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#,##0.00"/>
  </numFmts>
  <fonts count="20">
    <font>
      <sz val="10"/>
      <name val="Arial Cyr"/>
      <family val="0"/>
    </font>
    <font>
      <b/>
      <sz val="11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8"/>
      <name val="Arial Cyr"/>
      <family val="0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9"/>
      <name val="Arial Cyr"/>
      <family val="0"/>
    </font>
    <font>
      <b/>
      <sz val="9"/>
      <name val="Times New Roman"/>
      <family val="1"/>
    </font>
    <font>
      <sz val="8"/>
      <name val="Tahoma"/>
      <family val="2"/>
    </font>
    <font>
      <sz val="10"/>
      <name val="Arial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9"/>
      <color indexed="8"/>
      <name val="Arial"/>
      <family val="2"/>
    </font>
    <font>
      <sz val="9"/>
      <name val="Arial Cyr"/>
      <family val="0"/>
    </font>
    <font>
      <sz val="11"/>
      <name val="Times New Roman"/>
      <family val="1"/>
    </font>
    <font>
      <b/>
      <sz val="8"/>
      <color indexed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1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164" fontId="2" fillId="0" borderId="1" xfId="0" applyNumberFormat="1" applyFont="1" applyFill="1" applyBorder="1" applyAlignment="1">
      <alignment horizontal="center" vertical="center" textRotation="90" wrapText="1"/>
    </xf>
    <xf numFmtId="0" fontId="0" fillId="0" borderId="1" xfId="0" applyBorder="1" applyAlignment="1">
      <alignment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3" fillId="0" borderId="1" xfId="0" applyNumberFormat="1" applyFont="1" applyFill="1" applyBorder="1" applyAlignment="1" applyProtection="1">
      <alignment horizontal="center" vertical="center" textRotation="90"/>
      <protection/>
    </xf>
    <xf numFmtId="0" fontId="5" fillId="0" borderId="1" xfId="0" applyFont="1" applyFill="1" applyBorder="1" applyAlignment="1">
      <alignment horizontal="left" vertical="center" textRotation="90" wrapText="1"/>
    </xf>
    <xf numFmtId="0" fontId="6" fillId="0" borderId="1" xfId="0" applyFont="1" applyFill="1" applyBorder="1" applyAlignment="1">
      <alignment horizontal="left" vertical="center" textRotation="90" wrapText="1"/>
    </xf>
    <xf numFmtId="2" fontId="6" fillId="0" borderId="1" xfId="0" applyNumberFormat="1" applyFont="1" applyFill="1" applyBorder="1" applyAlignment="1">
      <alignment horizontal="center" vertical="center" textRotation="90" wrapText="1"/>
    </xf>
    <xf numFmtId="0" fontId="7" fillId="0" borderId="1" xfId="0" applyFont="1" applyFill="1" applyBorder="1" applyAlignment="1">
      <alignment horizontal="justify"/>
    </xf>
    <xf numFmtId="0" fontId="8" fillId="0" borderId="1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" xfId="0" applyFont="1" applyFill="1" applyBorder="1" applyAlignment="1">
      <alignment horizontal="center" vertical="center" textRotation="90" wrapText="1"/>
    </xf>
    <xf numFmtId="0" fontId="10" fillId="0" borderId="1" xfId="0" applyFont="1" applyBorder="1" applyAlignment="1">
      <alignment/>
    </xf>
    <xf numFmtId="0" fontId="0" fillId="2" borderId="1" xfId="0" applyFill="1" applyBorder="1" applyAlignment="1">
      <alignment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/>
    </xf>
    <xf numFmtId="0" fontId="10" fillId="0" borderId="1" xfId="0" applyNumberFormat="1" applyFont="1" applyFill="1" applyBorder="1" applyAlignment="1" applyProtection="1">
      <alignment horizontal="center" vertical="center"/>
      <protection/>
    </xf>
    <xf numFmtId="0" fontId="10" fillId="0" borderId="1" xfId="0" applyFont="1" applyBorder="1" applyAlignment="1">
      <alignment horizontal="left"/>
    </xf>
    <xf numFmtId="0" fontId="10" fillId="0" borderId="1" xfId="0" applyNumberFormat="1" applyFont="1" applyFill="1" applyBorder="1" applyAlignment="1" applyProtection="1">
      <alignment horizontal="left" vertical="top"/>
      <protection/>
    </xf>
    <xf numFmtId="2" fontId="0" fillId="0" borderId="0" xfId="0" applyNumberFormat="1" applyAlignment="1">
      <alignment/>
    </xf>
    <xf numFmtId="2" fontId="0" fillId="0" borderId="0" xfId="0" applyNumberFormat="1" applyAlignment="1">
      <alignment/>
    </xf>
    <xf numFmtId="2" fontId="10" fillId="0" borderId="1" xfId="0" applyNumberFormat="1" applyFont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10" fillId="2" borderId="1" xfId="0" applyFont="1" applyFill="1" applyBorder="1" applyAlignment="1">
      <alignment/>
    </xf>
    <xf numFmtId="0" fontId="12" fillId="2" borderId="1" xfId="0" applyFont="1" applyFill="1" applyBorder="1" applyAlignment="1">
      <alignment/>
    </xf>
    <xf numFmtId="0" fontId="3" fillId="0" borderId="1" xfId="0" applyNumberFormat="1" applyFont="1" applyFill="1" applyBorder="1" applyAlignment="1" applyProtection="1">
      <alignment horizontal="left" vertical="center" textRotation="90"/>
      <protection/>
    </xf>
    <xf numFmtId="0" fontId="10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 applyProtection="1">
      <alignment horizontal="left" vertical="center"/>
      <protection/>
    </xf>
    <xf numFmtId="0" fontId="13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" xfId="0" applyNumberFormat="1" applyFont="1" applyFill="1" applyBorder="1" applyAlignment="1" applyProtection="1">
      <alignment horizontal="center" vertical="center" wrapText="1"/>
      <protection/>
    </xf>
    <xf numFmtId="0" fontId="15" fillId="0" borderId="1" xfId="0" applyNumberFormat="1" applyFont="1" applyFill="1" applyBorder="1" applyAlignment="1" applyProtection="1">
      <alignment horizontal="center" vertical="center" wrapText="1"/>
      <protection/>
    </xf>
    <xf numFmtId="0" fontId="16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2" fontId="14" fillId="0" borderId="1" xfId="0" applyNumberFormat="1" applyFont="1" applyFill="1" applyBorder="1" applyAlignment="1">
      <alignment horizontal="center" vertical="center" wrapText="1"/>
    </xf>
    <xf numFmtId="2" fontId="0" fillId="0" borderId="1" xfId="0" applyNumberFormat="1" applyFont="1" applyBorder="1" applyAlignment="1">
      <alignment/>
    </xf>
    <xf numFmtId="0" fontId="17" fillId="0" borderId="1" xfId="0" applyFont="1" applyFill="1" applyBorder="1" applyAlignment="1">
      <alignment horizontal="justify"/>
    </xf>
    <xf numFmtId="0" fontId="1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/>
    </xf>
    <xf numFmtId="0" fontId="0" fillId="3" borderId="1" xfId="0" applyFill="1" applyBorder="1" applyAlignment="1">
      <alignment/>
    </xf>
    <xf numFmtId="0" fontId="12" fillId="3" borderId="1" xfId="0" applyFont="1" applyFill="1" applyBorder="1" applyAlignment="1">
      <alignment/>
    </xf>
    <xf numFmtId="2" fontId="0" fillId="3" borderId="1" xfId="0" applyNumberFormat="1" applyFill="1" applyBorder="1" applyAlignment="1">
      <alignment horizontal="center"/>
    </xf>
    <xf numFmtId="0" fontId="10" fillId="4" borderId="1" xfId="0" applyFont="1" applyFill="1" applyBorder="1" applyAlignment="1">
      <alignment/>
    </xf>
    <xf numFmtId="0" fontId="0" fillId="4" borderId="1" xfId="0" applyFill="1" applyBorder="1" applyAlignment="1">
      <alignment/>
    </xf>
    <xf numFmtId="0" fontId="12" fillId="4" borderId="1" xfId="0" applyFont="1" applyFill="1" applyBorder="1" applyAlignment="1">
      <alignment/>
    </xf>
    <xf numFmtId="2" fontId="0" fillId="4" borderId="1" xfId="0" applyNumberFormat="1" applyFill="1" applyBorder="1" applyAlignment="1">
      <alignment horizontal="center"/>
    </xf>
    <xf numFmtId="0" fontId="11" fillId="4" borderId="1" xfId="0" applyFont="1" applyFill="1" applyBorder="1" applyAlignment="1">
      <alignment/>
    </xf>
    <xf numFmtId="2" fontId="11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/>
    </xf>
    <xf numFmtId="0" fontId="0" fillId="0" borderId="1" xfId="0" applyFont="1" applyBorder="1" applyAlignment="1">
      <alignment horizontal="justify"/>
    </xf>
    <xf numFmtId="0" fontId="3" fillId="0" borderId="1" xfId="0" applyNumberFormat="1" applyFont="1" applyFill="1" applyBorder="1" applyAlignment="1" applyProtection="1">
      <alignment horizontal="justify" vertical="center" textRotation="90"/>
      <protection/>
    </xf>
    <xf numFmtId="0" fontId="19" fillId="0" borderId="1" xfId="0" applyFont="1" applyFill="1" applyBorder="1" applyAlignment="1">
      <alignment horizontal="left" vertical="center" textRotation="90" wrapText="1"/>
    </xf>
    <xf numFmtId="0" fontId="0" fillId="0" borderId="0" xfId="0" applyAlignment="1">
      <alignment horizontal="justify"/>
    </xf>
    <xf numFmtId="0" fontId="11" fillId="0" borderId="0" xfId="0" applyFont="1" applyAlignment="1">
      <alignment/>
    </xf>
    <xf numFmtId="0" fontId="13" fillId="0" borderId="1" xfId="0" applyNumberFormat="1" applyFont="1" applyFill="1" applyBorder="1" applyAlignment="1" applyProtection="1">
      <alignment horizontal="left" vertical="center" wrapText="1"/>
      <protection/>
    </xf>
    <xf numFmtId="0" fontId="2" fillId="0" borderId="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5" xfId="0" applyNumberFormat="1" applyFont="1" applyFill="1" applyBorder="1" applyAlignment="1" applyProtection="1">
      <alignment horizontal="left" vertical="center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9"/>
  <sheetViews>
    <sheetView workbookViewId="0" topLeftCell="A1">
      <selection activeCell="A19" sqref="A19"/>
    </sheetView>
  </sheetViews>
  <sheetFormatPr defaultColWidth="9.00390625" defaultRowHeight="12.75"/>
  <cols>
    <col min="1" max="1" width="120.00390625" style="0" customWidth="1"/>
  </cols>
  <sheetData>
    <row r="1" ht="12.75">
      <c r="A1" s="63" t="s">
        <v>13</v>
      </c>
    </row>
    <row r="3" ht="12.75">
      <c r="A3" t="s">
        <v>41</v>
      </c>
    </row>
    <row r="5" ht="12.75">
      <c r="A5" t="s">
        <v>42</v>
      </c>
    </row>
    <row r="7" ht="25.5">
      <c r="A7" s="62" t="s">
        <v>37</v>
      </c>
    </row>
    <row r="9" ht="12.75">
      <c r="A9" t="s">
        <v>38</v>
      </c>
    </row>
    <row r="11" ht="12.75">
      <c r="A11" t="s">
        <v>39</v>
      </c>
    </row>
    <row r="13" ht="12.75">
      <c r="A13" t="s">
        <v>45</v>
      </c>
    </row>
    <row r="14" ht="12.75">
      <c r="A14" t="s">
        <v>14</v>
      </c>
    </row>
    <row r="16" ht="38.25">
      <c r="A16" s="62" t="s">
        <v>44</v>
      </c>
    </row>
    <row r="18" ht="12.75">
      <c r="A18" t="s">
        <v>40</v>
      </c>
    </row>
    <row r="19" ht="12.75">
      <c r="A19" t="s">
        <v>15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4"/>
  <sheetViews>
    <sheetView workbookViewId="0" topLeftCell="A1">
      <pane xSplit="8" ySplit="3" topLeftCell="I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I7" sqref="I7"/>
    </sheetView>
  </sheetViews>
  <sheetFormatPr defaultColWidth="9.00390625" defaultRowHeight="12.75"/>
  <cols>
    <col min="1" max="1" width="6.625" style="0" customWidth="1"/>
    <col min="2" max="2" width="5.625" style="0" customWidth="1"/>
    <col min="3" max="3" width="6.00390625" style="0" customWidth="1"/>
    <col min="4" max="4" width="29.875" style="0" customWidth="1"/>
    <col min="5" max="5" width="6.00390625" style="0" customWidth="1"/>
    <col min="6" max="6" width="5.625" style="0" customWidth="1"/>
    <col min="7" max="7" width="12.00390625" style="0" customWidth="1"/>
    <col min="8" max="8" width="13.125" style="0" customWidth="1"/>
    <col min="9" max="10" width="7.00390625" style="0" customWidth="1"/>
    <col min="11" max="11" width="6.375" style="0" customWidth="1"/>
    <col min="12" max="12" width="12.75390625" style="24" customWidth="1"/>
    <col min="13" max="13" width="11.75390625" style="24" customWidth="1"/>
    <col min="14" max="14" width="31.625" style="0" customWidth="1"/>
    <col min="15" max="15" width="28.625" style="0" customWidth="1"/>
  </cols>
  <sheetData>
    <row r="1" spans="1:14" s="1" customFormat="1" ht="20.25" customHeight="1">
      <c r="A1" s="67" t="s">
        <v>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3" s="1" customFormat="1" ht="12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23"/>
      <c r="M2" s="23"/>
    </row>
    <row r="3" spans="1:15" ht="90" customHeight="1">
      <c r="A3" s="3" t="s">
        <v>0</v>
      </c>
      <c r="B3" s="4" t="s">
        <v>9</v>
      </c>
      <c r="C3" s="15" t="s">
        <v>1</v>
      </c>
      <c r="D3" s="8" t="s">
        <v>34</v>
      </c>
      <c r="E3" s="29" t="s">
        <v>19</v>
      </c>
      <c r="F3" s="9" t="s">
        <v>2</v>
      </c>
      <c r="G3" s="60" t="s">
        <v>35</v>
      </c>
      <c r="H3" s="5" t="s">
        <v>3</v>
      </c>
      <c r="I3" s="14" t="s">
        <v>12</v>
      </c>
      <c r="J3" s="61" t="s">
        <v>4</v>
      </c>
      <c r="K3" s="11" t="s">
        <v>11</v>
      </c>
      <c r="L3" s="12" t="s">
        <v>5</v>
      </c>
      <c r="M3" s="6" t="s">
        <v>6</v>
      </c>
      <c r="N3" s="13" t="s">
        <v>8</v>
      </c>
      <c r="O3" s="42" t="s">
        <v>20</v>
      </c>
    </row>
    <row r="4" spans="1:15" ht="30">
      <c r="A4" s="16" t="s">
        <v>43</v>
      </c>
      <c r="B4" s="16">
        <v>169</v>
      </c>
      <c r="C4" s="45">
        <v>25</v>
      </c>
      <c r="D4" s="46" t="s">
        <v>24</v>
      </c>
      <c r="E4" s="45">
        <v>4</v>
      </c>
      <c r="F4" s="47">
        <v>4</v>
      </c>
      <c r="G4" s="47" t="s">
        <v>36</v>
      </c>
      <c r="H4" s="16" t="s">
        <v>31</v>
      </c>
      <c r="I4" s="21">
        <v>10</v>
      </c>
      <c r="J4" s="21">
        <v>55</v>
      </c>
      <c r="K4" s="21">
        <v>45</v>
      </c>
      <c r="L4" s="25">
        <v>245</v>
      </c>
      <c r="M4" s="25">
        <f aca="true" t="shared" si="0" ref="M4:M9">K4*L4</f>
        <v>11025</v>
      </c>
      <c r="N4" s="7" t="s">
        <v>21</v>
      </c>
      <c r="O4" s="43" t="s">
        <v>23</v>
      </c>
    </row>
    <row r="5" spans="1:15" ht="45">
      <c r="A5" s="16" t="s">
        <v>43</v>
      </c>
      <c r="B5" s="16">
        <v>169</v>
      </c>
      <c r="C5" s="45">
        <v>133</v>
      </c>
      <c r="D5" s="46" t="s">
        <v>25</v>
      </c>
      <c r="E5" s="45">
        <v>4</v>
      </c>
      <c r="F5" s="47">
        <v>4</v>
      </c>
      <c r="G5" s="47" t="s">
        <v>36</v>
      </c>
      <c r="H5" s="16" t="s">
        <v>31</v>
      </c>
      <c r="I5" s="22">
        <v>0</v>
      </c>
      <c r="J5" s="21">
        <v>55</v>
      </c>
      <c r="K5" s="21">
        <v>55</v>
      </c>
      <c r="L5" s="25">
        <v>253</v>
      </c>
      <c r="M5" s="25">
        <f t="shared" si="0"/>
        <v>13915</v>
      </c>
      <c r="N5" s="7" t="s">
        <v>21</v>
      </c>
      <c r="O5" s="43" t="s">
        <v>23</v>
      </c>
    </row>
    <row r="6" spans="1:15" ht="45">
      <c r="A6" s="16" t="s">
        <v>43</v>
      </c>
      <c r="B6" s="16">
        <v>169</v>
      </c>
      <c r="C6" s="45">
        <v>690</v>
      </c>
      <c r="D6" s="46" t="s">
        <v>26</v>
      </c>
      <c r="E6" s="45">
        <v>6</v>
      </c>
      <c r="F6" s="45">
        <v>6</v>
      </c>
      <c r="G6" s="47" t="s">
        <v>36</v>
      </c>
      <c r="H6" s="16" t="s">
        <v>31</v>
      </c>
      <c r="I6" s="21">
        <v>0</v>
      </c>
      <c r="J6" s="21">
        <v>68</v>
      </c>
      <c r="K6" s="21">
        <v>65</v>
      </c>
      <c r="L6" s="25">
        <v>378</v>
      </c>
      <c r="M6" s="25">
        <f t="shared" si="0"/>
        <v>24570</v>
      </c>
      <c r="N6" s="7" t="s">
        <v>21</v>
      </c>
      <c r="O6" s="43" t="s">
        <v>23</v>
      </c>
    </row>
    <row r="7" spans="1:15" ht="45">
      <c r="A7" s="16" t="s">
        <v>43</v>
      </c>
      <c r="B7" s="16">
        <v>169</v>
      </c>
      <c r="C7" s="45">
        <v>690</v>
      </c>
      <c r="D7" s="46" t="s">
        <v>26</v>
      </c>
      <c r="E7" s="45">
        <v>6</v>
      </c>
      <c r="F7" s="45">
        <v>6</v>
      </c>
      <c r="G7" s="47" t="s">
        <v>36</v>
      </c>
      <c r="H7" s="16" t="s">
        <v>31</v>
      </c>
      <c r="I7" s="21">
        <v>0</v>
      </c>
      <c r="J7" s="21">
        <v>68</v>
      </c>
      <c r="K7" s="21">
        <v>3</v>
      </c>
      <c r="L7" s="25">
        <v>378</v>
      </c>
      <c r="M7" s="25">
        <f t="shared" si="0"/>
        <v>1134</v>
      </c>
      <c r="N7" s="44" t="s">
        <v>22</v>
      </c>
      <c r="O7" s="43" t="s">
        <v>23</v>
      </c>
    </row>
    <row r="8" spans="1:15" ht="45">
      <c r="A8" s="16" t="s">
        <v>43</v>
      </c>
      <c r="B8" s="16">
        <v>169</v>
      </c>
      <c r="C8" s="45">
        <v>2243</v>
      </c>
      <c r="D8" s="46" t="s">
        <v>27</v>
      </c>
      <c r="E8" s="45" t="s">
        <v>28</v>
      </c>
      <c r="F8" s="18">
        <v>11</v>
      </c>
      <c r="G8" s="47" t="s">
        <v>36</v>
      </c>
      <c r="H8" s="16" t="s">
        <v>31</v>
      </c>
      <c r="I8" s="21">
        <v>70</v>
      </c>
      <c r="J8" s="21">
        <v>100</v>
      </c>
      <c r="K8" s="21">
        <v>30</v>
      </c>
      <c r="L8" s="25">
        <v>412</v>
      </c>
      <c r="M8" s="25">
        <f>K8*L8</f>
        <v>12360</v>
      </c>
      <c r="N8" s="44" t="s">
        <v>22</v>
      </c>
      <c r="O8" s="59" t="s">
        <v>32</v>
      </c>
    </row>
    <row r="9" spans="1:15" s="19" customFormat="1" ht="45">
      <c r="A9" s="16" t="s">
        <v>43</v>
      </c>
      <c r="B9" s="16">
        <v>169</v>
      </c>
      <c r="C9" s="45">
        <v>2258</v>
      </c>
      <c r="D9" s="46" t="s">
        <v>29</v>
      </c>
      <c r="E9" s="45">
        <v>11</v>
      </c>
      <c r="F9" s="18">
        <v>11</v>
      </c>
      <c r="G9" s="47" t="s">
        <v>36</v>
      </c>
      <c r="H9" s="20" t="s">
        <v>30</v>
      </c>
      <c r="I9" s="21">
        <v>70</v>
      </c>
      <c r="J9" s="21">
        <v>100</v>
      </c>
      <c r="K9" s="21">
        <v>30</v>
      </c>
      <c r="L9" s="25">
        <v>258</v>
      </c>
      <c r="M9" s="25">
        <f t="shared" si="0"/>
        <v>7740</v>
      </c>
      <c r="N9" s="16" t="s">
        <v>21</v>
      </c>
      <c r="O9" s="59" t="s">
        <v>33</v>
      </c>
    </row>
    <row r="10" spans="1:15" ht="15.75">
      <c r="A10" s="27" t="s">
        <v>43</v>
      </c>
      <c r="B10" s="27">
        <v>169</v>
      </c>
      <c r="C10" s="17" t="s">
        <v>16</v>
      </c>
      <c r="D10" s="28" t="s">
        <v>10</v>
      </c>
      <c r="E10" s="28"/>
      <c r="F10" s="17">
        <v>1</v>
      </c>
      <c r="G10" s="17"/>
      <c r="H10" s="17" t="s">
        <v>16</v>
      </c>
      <c r="I10" s="17" t="s">
        <v>16</v>
      </c>
      <c r="J10" s="17" t="s">
        <v>16</v>
      </c>
      <c r="K10" s="17">
        <v>0</v>
      </c>
      <c r="L10" s="17" t="s">
        <v>16</v>
      </c>
      <c r="M10" s="26">
        <v>0</v>
      </c>
      <c r="N10" s="17" t="s">
        <v>21</v>
      </c>
      <c r="O10" s="7"/>
    </row>
    <row r="11" spans="1:15" ht="15.75">
      <c r="A11" s="48" t="s">
        <v>43</v>
      </c>
      <c r="B11" s="48">
        <v>169</v>
      </c>
      <c r="C11" s="49" t="s">
        <v>16</v>
      </c>
      <c r="D11" s="50" t="s">
        <v>10</v>
      </c>
      <c r="E11" s="50"/>
      <c r="F11" s="49">
        <v>1</v>
      </c>
      <c r="G11" s="49"/>
      <c r="H11" s="49" t="s">
        <v>16</v>
      </c>
      <c r="I11" s="49" t="s">
        <v>16</v>
      </c>
      <c r="J11" s="49" t="s">
        <v>16</v>
      </c>
      <c r="K11" s="49">
        <v>0</v>
      </c>
      <c r="L11" s="49" t="s">
        <v>16</v>
      </c>
      <c r="M11" s="51">
        <v>0</v>
      </c>
      <c r="N11" s="49" t="s">
        <v>22</v>
      </c>
      <c r="O11" s="7"/>
    </row>
    <row r="12" spans="1:15" ht="15.75">
      <c r="A12" s="27" t="s">
        <v>43</v>
      </c>
      <c r="B12" s="27">
        <v>169</v>
      </c>
      <c r="C12" s="17" t="s">
        <v>16</v>
      </c>
      <c r="D12" s="28" t="s">
        <v>10</v>
      </c>
      <c r="E12" s="28"/>
      <c r="F12" s="17">
        <v>2</v>
      </c>
      <c r="G12" s="17"/>
      <c r="H12" s="17" t="s">
        <v>16</v>
      </c>
      <c r="I12" s="17" t="s">
        <v>16</v>
      </c>
      <c r="J12" s="17" t="s">
        <v>16</v>
      </c>
      <c r="K12" s="17">
        <v>0</v>
      </c>
      <c r="L12" s="17" t="s">
        <v>16</v>
      </c>
      <c r="M12" s="26">
        <v>0</v>
      </c>
      <c r="N12" s="17" t="s">
        <v>21</v>
      </c>
      <c r="O12" s="7"/>
    </row>
    <row r="13" spans="1:15" ht="15.75">
      <c r="A13" s="48" t="s">
        <v>43</v>
      </c>
      <c r="B13" s="48">
        <v>169</v>
      </c>
      <c r="C13" s="49" t="s">
        <v>16</v>
      </c>
      <c r="D13" s="50" t="s">
        <v>10</v>
      </c>
      <c r="E13" s="50"/>
      <c r="F13" s="49">
        <v>2</v>
      </c>
      <c r="G13" s="49"/>
      <c r="H13" s="49" t="s">
        <v>16</v>
      </c>
      <c r="I13" s="49" t="s">
        <v>16</v>
      </c>
      <c r="J13" s="49" t="s">
        <v>16</v>
      </c>
      <c r="K13" s="49">
        <v>0</v>
      </c>
      <c r="L13" s="49" t="s">
        <v>16</v>
      </c>
      <c r="M13" s="51">
        <v>0</v>
      </c>
      <c r="N13" s="49" t="s">
        <v>22</v>
      </c>
      <c r="O13" s="7"/>
    </row>
    <row r="14" spans="1:15" ht="15.75">
      <c r="A14" s="27" t="s">
        <v>43</v>
      </c>
      <c r="B14" s="27">
        <v>169</v>
      </c>
      <c r="C14" s="17" t="s">
        <v>16</v>
      </c>
      <c r="D14" s="28" t="s">
        <v>10</v>
      </c>
      <c r="E14" s="28"/>
      <c r="F14" s="17">
        <v>3</v>
      </c>
      <c r="G14" s="17"/>
      <c r="H14" s="17" t="s">
        <v>16</v>
      </c>
      <c r="I14" s="17" t="s">
        <v>16</v>
      </c>
      <c r="J14" s="17" t="s">
        <v>16</v>
      </c>
      <c r="K14" s="17">
        <v>0</v>
      </c>
      <c r="L14" s="17" t="s">
        <v>16</v>
      </c>
      <c r="M14" s="26">
        <v>0</v>
      </c>
      <c r="N14" s="17" t="s">
        <v>21</v>
      </c>
      <c r="O14" s="7"/>
    </row>
    <row r="15" spans="1:15" ht="15.75">
      <c r="A15" s="48" t="s">
        <v>43</v>
      </c>
      <c r="B15" s="48">
        <v>169</v>
      </c>
      <c r="C15" s="49" t="s">
        <v>16</v>
      </c>
      <c r="D15" s="50" t="s">
        <v>10</v>
      </c>
      <c r="E15" s="50"/>
      <c r="F15" s="49">
        <v>3</v>
      </c>
      <c r="G15" s="49"/>
      <c r="H15" s="49" t="s">
        <v>16</v>
      </c>
      <c r="I15" s="49" t="s">
        <v>16</v>
      </c>
      <c r="J15" s="49" t="s">
        <v>16</v>
      </c>
      <c r="K15" s="49">
        <v>0</v>
      </c>
      <c r="L15" s="49" t="s">
        <v>16</v>
      </c>
      <c r="M15" s="51">
        <v>0</v>
      </c>
      <c r="N15" s="49" t="s">
        <v>22</v>
      </c>
      <c r="O15" s="7"/>
    </row>
    <row r="16" spans="1:15" ht="15.75">
      <c r="A16" s="27" t="s">
        <v>43</v>
      </c>
      <c r="B16" s="27">
        <v>169</v>
      </c>
      <c r="C16" s="17" t="s">
        <v>16</v>
      </c>
      <c r="D16" s="28" t="s">
        <v>10</v>
      </c>
      <c r="E16" s="28"/>
      <c r="F16" s="17">
        <v>4</v>
      </c>
      <c r="G16" s="17"/>
      <c r="H16" s="17" t="s">
        <v>16</v>
      </c>
      <c r="I16" s="17" t="s">
        <v>16</v>
      </c>
      <c r="J16" s="17" t="s">
        <v>16</v>
      </c>
      <c r="K16" s="17">
        <v>0</v>
      </c>
      <c r="L16" s="17" t="s">
        <v>16</v>
      </c>
      <c r="M16" s="26">
        <v>0</v>
      </c>
      <c r="N16" s="17" t="s">
        <v>21</v>
      </c>
      <c r="O16" s="7"/>
    </row>
    <row r="17" spans="1:15" ht="15.75">
      <c r="A17" s="48" t="s">
        <v>43</v>
      </c>
      <c r="B17" s="48">
        <v>169</v>
      </c>
      <c r="C17" s="49" t="s">
        <v>16</v>
      </c>
      <c r="D17" s="50" t="s">
        <v>10</v>
      </c>
      <c r="E17" s="50"/>
      <c r="F17" s="49">
        <v>4</v>
      </c>
      <c r="G17" s="49"/>
      <c r="H17" s="49" t="s">
        <v>16</v>
      </c>
      <c r="I17" s="49" t="s">
        <v>16</v>
      </c>
      <c r="J17" s="49" t="s">
        <v>16</v>
      </c>
      <c r="K17" s="49">
        <v>0</v>
      </c>
      <c r="L17" s="49" t="s">
        <v>16</v>
      </c>
      <c r="M17" s="51">
        <v>0</v>
      </c>
      <c r="N17" s="49" t="s">
        <v>22</v>
      </c>
      <c r="O17" s="7"/>
    </row>
    <row r="18" spans="1:15" ht="15.75">
      <c r="A18" s="27" t="s">
        <v>43</v>
      </c>
      <c r="B18" s="27">
        <v>169</v>
      </c>
      <c r="C18" s="17" t="s">
        <v>16</v>
      </c>
      <c r="D18" s="28" t="s">
        <v>10</v>
      </c>
      <c r="E18" s="28"/>
      <c r="F18" s="17">
        <v>5</v>
      </c>
      <c r="G18" s="17"/>
      <c r="H18" s="17" t="s">
        <v>16</v>
      </c>
      <c r="I18" s="17" t="s">
        <v>16</v>
      </c>
      <c r="J18" s="17" t="s">
        <v>16</v>
      </c>
      <c r="K18" s="17">
        <v>0</v>
      </c>
      <c r="L18" s="17" t="s">
        <v>16</v>
      </c>
      <c r="M18" s="26">
        <v>0</v>
      </c>
      <c r="N18" s="17" t="s">
        <v>21</v>
      </c>
      <c r="O18" s="7"/>
    </row>
    <row r="19" spans="1:15" ht="15.75">
      <c r="A19" s="48" t="s">
        <v>43</v>
      </c>
      <c r="B19" s="48">
        <v>169</v>
      </c>
      <c r="C19" s="49" t="s">
        <v>16</v>
      </c>
      <c r="D19" s="50" t="s">
        <v>10</v>
      </c>
      <c r="E19" s="50"/>
      <c r="F19" s="49">
        <v>5</v>
      </c>
      <c r="G19" s="49"/>
      <c r="H19" s="49" t="s">
        <v>16</v>
      </c>
      <c r="I19" s="49" t="s">
        <v>16</v>
      </c>
      <c r="J19" s="49" t="s">
        <v>16</v>
      </c>
      <c r="K19" s="49">
        <v>0</v>
      </c>
      <c r="L19" s="49" t="s">
        <v>16</v>
      </c>
      <c r="M19" s="51">
        <v>0</v>
      </c>
      <c r="N19" s="49" t="s">
        <v>22</v>
      </c>
      <c r="O19" s="7"/>
    </row>
    <row r="20" spans="1:15" ht="15.75">
      <c r="A20" s="27" t="s">
        <v>43</v>
      </c>
      <c r="B20" s="27">
        <v>169</v>
      </c>
      <c r="C20" s="17" t="s">
        <v>16</v>
      </c>
      <c r="D20" s="28" t="s">
        <v>10</v>
      </c>
      <c r="E20" s="28"/>
      <c r="F20" s="17">
        <v>6</v>
      </c>
      <c r="G20" s="17"/>
      <c r="H20" s="17" t="s">
        <v>16</v>
      </c>
      <c r="I20" s="17" t="s">
        <v>16</v>
      </c>
      <c r="J20" s="17" t="s">
        <v>16</v>
      </c>
      <c r="K20" s="17">
        <v>0</v>
      </c>
      <c r="L20" s="17" t="s">
        <v>16</v>
      </c>
      <c r="M20" s="26">
        <v>0</v>
      </c>
      <c r="N20" s="17" t="s">
        <v>21</v>
      </c>
      <c r="O20" s="7"/>
    </row>
    <row r="21" spans="1:15" ht="15.75">
      <c r="A21" s="48" t="s">
        <v>43</v>
      </c>
      <c r="B21" s="48">
        <v>169</v>
      </c>
      <c r="C21" s="49" t="s">
        <v>16</v>
      </c>
      <c r="D21" s="50" t="s">
        <v>10</v>
      </c>
      <c r="E21" s="50"/>
      <c r="F21" s="49">
        <v>6</v>
      </c>
      <c r="G21" s="49"/>
      <c r="H21" s="49" t="s">
        <v>16</v>
      </c>
      <c r="I21" s="49" t="s">
        <v>16</v>
      </c>
      <c r="J21" s="49" t="s">
        <v>16</v>
      </c>
      <c r="K21" s="49">
        <v>0</v>
      </c>
      <c r="L21" s="49" t="s">
        <v>16</v>
      </c>
      <c r="M21" s="51">
        <v>0</v>
      </c>
      <c r="N21" s="49" t="s">
        <v>22</v>
      </c>
      <c r="O21" s="7"/>
    </row>
    <row r="22" spans="1:15" ht="15.75">
      <c r="A22" s="27" t="s">
        <v>43</v>
      </c>
      <c r="B22" s="27">
        <v>169</v>
      </c>
      <c r="C22" s="17" t="s">
        <v>16</v>
      </c>
      <c r="D22" s="28" t="s">
        <v>10</v>
      </c>
      <c r="E22" s="28"/>
      <c r="F22" s="17">
        <v>7</v>
      </c>
      <c r="G22" s="17"/>
      <c r="H22" s="17" t="s">
        <v>16</v>
      </c>
      <c r="I22" s="17" t="s">
        <v>16</v>
      </c>
      <c r="J22" s="17" t="s">
        <v>16</v>
      </c>
      <c r="K22" s="17">
        <v>0</v>
      </c>
      <c r="L22" s="17" t="s">
        <v>16</v>
      </c>
      <c r="M22" s="26">
        <v>0</v>
      </c>
      <c r="N22" s="17" t="s">
        <v>21</v>
      </c>
      <c r="O22" s="7"/>
    </row>
    <row r="23" spans="1:15" ht="15.75">
      <c r="A23" s="48" t="s">
        <v>43</v>
      </c>
      <c r="B23" s="48">
        <v>169</v>
      </c>
      <c r="C23" s="49" t="s">
        <v>16</v>
      </c>
      <c r="D23" s="50" t="s">
        <v>10</v>
      </c>
      <c r="E23" s="50"/>
      <c r="F23" s="49">
        <v>7</v>
      </c>
      <c r="G23" s="49"/>
      <c r="H23" s="49" t="s">
        <v>16</v>
      </c>
      <c r="I23" s="49" t="s">
        <v>16</v>
      </c>
      <c r="J23" s="49" t="s">
        <v>16</v>
      </c>
      <c r="K23" s="49">
        <v>0</v>
      </c>
      <c r="L23" s="49" t="s">
        <v>16</v>
      </c>
      <c r="M23" s="51">
        <v>0</v>
      </c>
      <c r="N23" s="49" t="s">
        <v>22</v>
      </c>
      <c r="O23" s="7"/>
    </row>
    <row r="24" spans="1:15" ht="15.75">
      <c r="A24" s="27" t="s">
        <v>43</v>
      </c>
      <c r="B24" s="27">
        <v>169</v>
      </c>
      <c r="C24" s="17" t="s">
        <v>16</v>
      </c>
      <c r="D24" s="28" t="s">
        <v>10</v>
      </c>
      <c r="E24" s="28"/>
      <c r="F24" s="17">
        <v>8</v>
      </c>
      <c r="G24" s="17"/>
      <c r="H24" s="17" t="s">
        <v>16</v>
      </c>
      <c r="I24" s="17" t="s">
        <v>16</v>
      </c>
      <c r="J24" s="17" t="s">
        <v>16</v>
      </c>
      <c r="K24" s="17">
        <v>0</v>
      </c>
      <c r="L24" s="17" t="s">
        <v>16</v>
      </c>
      <c r="M24" s="26">
        <v>0</v>
      </c>
      <c r="N24" s="17" t="s">
        <v>21</v>
      </c>
      <c r="O24" s="7"/>
    </row>
    <row r="25" spans="1:15" ht="15.75">
      <c r="A25" s="48" t="s">
        <v>43</v>
      </c>
      <c r="B25" s="48">
        <v>169</v>
      </c>
      <c r="C25" s="49" t="s">
        <v>16</v>
      </c>
      <c r="D25" s="50" t="s">
        <v>10</v>
      </c>
      <c r="E25" s="50"/>
      <c r="F25" s="49">
        <v>8</v>
      </c>
      <c r="G25" s="49"/>
      <c r="H25" s="49" t="s">
        <v>16</v>
      </c>
      <c r="I25" s="49" t="s">
        <v>16</v>
      </c>
      <c r="J25" s="49" t="s">
        <v>16</v>
      </c>
      <c r="K25" s="49">
        <v>0</v>
      </c>
      <c r="L25" s="49" t="s">
        <v>16</v>
      </c>
      <c r="M25" s="51">
        <v>0</v>
      </c>
      <c r="N25" s="49" t="s">
        <v>22</v>
      </c>
      <c r="O25" s="7"/>
    </row>
    <row r="26" spans="1:15" ht="15.75">
      <c r="A26" s="27" t="s">
        <v>43</v>
      </c>
      <c r="B26" s="27">
        <v>169</v>
      </c>
      <c r="C26" s="17" t="s">
        <v>16</v>
      </c>
      <c r="D26" s="28" t="s">
        <v>10</v>
      </c>
      <c r="E26" s="28"/>
      <c r="F26" s="17">
        <v>9</v>
      </c>
      <c r="G26" s="17"/>
      <c r="H26" s="17" t="s">
        <v>16</v>
      </c>
      <c r="I26" s="17" t="s">
        <v>16</v>
      </c>
      <c r="J26" s="17" t="s">
        <v>16</v>
      </c>
      <c r="K26" s="17">
        <v>0</v>
      </c>
      <c r="L26" s="17" t="s">
        <v>16</v>
      </c>
      <c r="M26" s="26">
        <v>0</v>
      </c>
      <c r="N26" s="17" t="s">
        <v>21</v>
      </c>
      <c r="O26" s="7"/>
    </row>
    <row r="27" spans="1:15" ht="15.75">
      <c r="A27" s="48" t="s">
        <v>43</v>
      </c>
      <c r="B27" s="48">
        <v>169</v>
      </c>
      <c r="C27" s="49" t="s">
        <v>16</v>
      </c>
      <c r="D27" s="50" t="s">
        <v>10</v>
      </c>
      <c r="E27" s="50"/>
      <c r="F27" s="49">
        <v>9</v>
      </c>
      <c r="G27" s="49"/>
      <c r="H27" s="49" t="s">
        <v>16</v>
      </c>
      <c r="I27" s="49" t="s">
        <v>16</v>
      </c>
      <c r="J27" s="49" t="s">
        <v>16</v>
      </c>
      <c r="K27" s="49">
        <v>0</v>
      </c>
      <c r="L27" s="49" t="s">
        <v>16</v>
      </c>
      <c r="M27" s="51">
        <v>0</v>
      </c>
      <c r="N27" s="49" t="s">
        <v>22</v>
      </c>
      <c r="O27" s="7"/>
    </row>
    <row r="28" spans="1:15" ht="15.75">
      <c r="A28" s="27" t="s">
        <v>43</v>
      </c>
      <c r="B28" s="27">
        <v>169</v>
      </c>
      <c r="C28" s="17" t="s">
        <v>16</v>
      </c>
      <c r="D28" s="28" t="s">
        <v>10</v>
      </c>
      <c r="E28" s="28"/>
      <c r="F28" s="17">
        <v>10</v>
      </c>
      <c r="G28" s="17"/>
      <c r="H28" s="17" t="s">
        <v>16</v>
      </c>
      <c r="I28" s="17" t="s">
        <v>16</v>
      </c>
      <c r="J28" s="17" t="s">
        <v>16</v>
      </c>
      <c r="K28" s="17">
        <v>0</v>
      </c>
      <c r="L28" s="17" t="s">
        <v>16</v>
      </c>
      <c r="M28" s="26">
        <v>0</v>
      </c>
      <c r="N28" s="17" t="s">
        <v>21</v>
      </c>
      <c r="O28" s="7"/>
    </row>
    <row r="29" spans="1:15" ht="15.75">
      <c r="A29" s="48" t="s">
        <v>43</v>
      </c>
      <c r="B29" s="48">
        <v>169</v>
      </c>
      <c r="C29" s="49" t="s">
        <v>16</v>
      </c>
      <c r="D29" s="50" t="s">
        <v>10</v>
      </c>
      <c r="E29" s="50"/>
      <c r="F29" s="49">
        <v>10</v>
      </c>
      <c r="G29" s="49"/>
      <c r="H29" s="49" t="s">
        <v>16</v>
      </c>
      <c r="I29" s="49" t="s">
        <v>16</v>
      </c>
      <c r="J29" s="49" t="s">
        <v>16</v>
      </c>
      <c r="K29" s="49">
        <v>0</v>
      </c>
      <c r="L29" s="49" t="s">
        <v>16</v>
      </c>
      <c r="M29" s="51">
        <v>0</v>
      </c>
      <c r="N29" s="49" t="s">
        <v>22</v>
      </c>
      <c r="O29" s="7"/>
    </row>
    <row r="30" spans="1:15" ht="15.75">
      <c r="A30" s="27" t="s">
        <v>43</v>
      </c>
      <c r="B30" s="27">
        <v>169</v>
      </c>
      <c r="C30" s="17" t="s">
        <v>16</v>
      </c>
      <c r="D30" s="28" t="s">
        <v>10</v>
      </c>
      <c r="E30" s="28"/>
      <c r="F30" s="17">
        <v>11</v>
      </c>
      <c r="G30" s="17"/>
      <c r="H30" s="17" t="s">
        <v>16</v>
      </c>
      <c r="I30" s="17" t="s">
        <v>16</v>
      </c>
      <c r="J30" s="17" t="s">
        <v>16</v>
      </c>
      <c r="K30" s="17">
        <v>0</v>
      </c>
      <c r="L30" s="17" t="s">
        <v>16</v>
      </c>
      <c r="M30" s="26">
        <v>0</v>
      </c>
      <c r="N30" s="17" t="s">
        <v>21</v>
      </c>
      <c r="O30" s="7"/>
    </row>
    <row r="31" spans="1:15" ht="15.75">
      <c r="A31" s="48" t="s">
        <v>43</v>
      </c>
      <c r="B31" s="48">
        <v>169</v>
      </c>
      <c r="C31" s="49" t="s">
        <v>16</v>
      </c>
      <c r="D31" s="50" t="s">
        <v>10</v>
      </c>
      <c r="E31" s="50"/>
      <c r="F31" s="49">
        <v>11</v>
      </c>
      <c r="G31" s="49"/>
      <c r="H31" s="49" t="s">
        <v>16</v>
      </c>
      <c r="I31" s="49" t="s">
        <v>16</v>
      </c>
      <c r="J31" s="49" t="s">
        <v>16</v>
      </c>
      <c r="K31" s="49">
        <v>0</v>
      </c>
      <c r="L31" s="49" t="s">
        <v>16</v>
      </c>
      <c r="M31" s="51">
        <v>0</v>
      </c>
      <c r="N31" s="49" t="s">
        <v>22</v>
      </c>
      <c r="O31" s="7"/>
    </row>
    <row r="32" spans="1:15" ht="15.75">
      <c r="A32" s="52" t="s">
        <v>43</v>
      </c>
      <c r="B32" s="52">
        <v>169</v>
      </c>
      <c r="C32" s="53" t="s">
        <v>16</v>
      </c>
      <c r="D32" s="54" t="s">
        <v>10</v>
      </c>
      <c r="E32" s="54"/>
      <c r="F32" s="53" t="s">
        <v>10</v>
      </c>
      <c r="G32" s="53"/>
      <c r="H32" s="53" t="s">
        <v>16</v>
      </c>
      <c r="I32" s="53" t="s">
        <v>16</v>
      </c>
      <c r="J32" s="53" t="s">
        <v>16</v>
      </c>
      <c r="K32" s="53">
        <f>K30+K28+K26+K24+K22+K20+K18+K16+K14+K12+K10</f>
        <v>0</v>
      </c>
      <c r="L32" s="53" t="s">
        <v>16</v>
      </c>
      <c r="M32" s="55">
        <f>M30+M28+M26+M24+M22+M20+M18+M16+M14+M12+M10</f>
        <v>0</v>
      </c>
      <c r="N32" s="53" t="s">
        <v>21</v>
      </c>
      <c r="O32" s="7"/>
    </row>
    <row r="33" spans="1:15" ht="15.75">
      <c r="A33" s="52" t="s">
        <v>43</v>
      </c>
      <c r="B33" s="52">
        <v>169</v>
      </c>
      <c r="C33" s="53" t="s">
        <v>16</v>
      </c>
      <c r="D33" s="54" t="s">
        <v>10</v>
      </c>
      <c r="E33" s="54"/>
      <c r="F33" s="53" t="s">
        <v>10</v>
      </c>
      <c r="G33" s="53"/>
      <c r="H33" s="53" t="s">
        <v>16</v>
      </c>
      <c r="I33" s="53" t="s">
        <v>16</v>
      </c>
      <c r="J33" s="53" t="s">
        <v>16</v>
      </c>
      <c r="K33" s="53">
        <f>K31+K29+K27+K25+K23+K21+K19+K17+K15+K13+K11</f>
        <v>0</v>
      </c>
      <c r="L33" s="53" t="s">
        <v>16</v>
      </c>
      <c r="M33" s="55">
        <f>M31+M29+M27+M25+M23+M21+M19+M17+M15+M13+M11</f>
        <v>0</v>
      </c>
      <c r="N33" s="53" t="s">
        <v>22</v>
      </c>
      <c r="O33" s="7"/>
    </row>
    <row r="34" spans="1:15" ht="15.75">
      <c r="A34" s="52" t="s">
        <v>43</v>
      </c>
      <c r="B34" s="52">
        <v>169</v>
      </c>
      <c r="C34" s="56" t="s">
        <v>16</v>
      </c>
      <c r="D34" s="54" t="s">
        <v>17</v>
      </c>
      <c r="E34" s="54"/>
      <c r="F34" s="56" t="s">
        <v>17</v>
      </c>
      <c r="G34" s="56"/>
      <c r="H34" s="56" t="s">
        <v>16</v>
      </c>
      <c r="I34" s="56" t="s">
        <v>16</v>
      </c>
      <c r="J34" s="56" t="s">
        <v>16</v>
      </c>
      <c r="K34" s="56">
        <f>K32+K33</f>
        <v>0</v>
      </c>
      <c r="L34" s="56" t="s">
        <v>16</v>
      </c>
      <c r="M34" s="57">
        <f>M32+M33</f>
        <v>0</v>
      </c>
      <c r="N34" s="56" t="s">
        <v>18</v>
      </c>
      <c r="O34" s="7"/>
    </row>
  </sheetData>
  <autoFilter ref="A3:N34"/>
  <mergeCells count="2">
    <mergeCell ref="A2:K2"/>
    <mergeCell ref="A1:N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4"/>
  <sheetViews>
    <sheetView tabSelected="1" workbookViewId="0" topLeftCell="A1">
      <pane xSplit="8" ySplit="3" topLeftCell="L58" activePane="bottomRight" state="frozen"/>
      <selection pane="topLeft" activeCell="A1" sqref="A1"/>
      <selection pane="topRight" activeCell="G1" sqref="G1"/>
      <selection pane="bottomLeft" activeCell="A4" sqref="A4"/>
      <selection pane="bottomRight" activeCell="M77" sqref="M77"/>
    </sheetView>
  </sheetViews>
  <sheetFormatPr defaultColWidth="9.00390625" defaultRowHeight="12.75"/>
  <cols>
    <col min="1" max="1" width="6.625" style="0" customWidth="1"/>
    <col min="2" max="2" width="5.625" style="0" customWidth="1"/>
    <col min="3" max="3" width="6.00390625" style="0" customWidth="1"/>
    <col min="4" max="4" width="29.875" style="0" customWidth="1"/>
    <col min="5" max="5" width="6.00390625" style="0" customWidth="1"/>
    <col min="6" max="6" width="5.625" style="0" customWidth="1"/>
    <col min="7" max="7" width="16.75390625" style="0" customWidth="1"/>
    <col min="8" max="8" width="13.125" style="0" customWidth="1"/>
    <col min="9" max="9" width="8.75390625" style="0" customWidth="1"/>
    <col min="10" max="10" width="7.00390625" style="0" customWidth="1"/>
    <col min="11" max="11" width="5.875" style="0" customWidth="1"/>
    <col min="13" max="13" width="9.625" style="0" customWidth="1"/>
    <col min="14" max="14" width="31.125" style="0" customWidth="1"/>
    <col min="15" max="15" width="28.625" style="0" customWidth="1"/>
  </cols>
  <sheetData>
    <row r="1" spans="1:14" ht="14.25">
      <c r="A1" s="67" t="s">
        <v>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12.75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1"/>
      <c r="M2" s="2"/>
      <c r="N2" s="1"/>
    </row>
    <row r="3" spans="1:15" ht="117.75" customHeight="1">
      <c r="A3" s="3" t="s">
        <v>0</v>
      </c>
      <c r="B3" s="4" t="s">
        <v>9</v>
      </c>
      <c r="C3" s="15" t="s">
        <v>1</v>
      </c>
      <c r="D3" s="8"/>
      <c r="E3" s="29" t="s">
        <v>19</v>
      </c>
      <c r="F3" s="9" t="s">
        <v>2</v>
      </c>
      <c r="G3" s="9" t="s">
        <v>35</v>
      </c>
      <c r="H3" s="5" t="s">
        <v>3</v>
      </c>
      <c r="I3" s="14" t="s">
        <v>12</v>
      </c>
      <c r="J3" s="10" t="s">
        <v>4</v>
      </c>
      <c r="K3" s="11" t="s">
        <v>11</v>
      </c>
      <c r="L3" s="12" t="s">
        <v>5</v>
      </c>
      <c r="M3" s="6" t="s">
        <v>6</v>
      </c>
      <c r="N3" s="13" t="s">
        <v>8</v>
      </c>
      <c r="O3" s="42" t="s">
        <v>20</v>
      </c>
    </row>
    <row r="4" spans="1:15" ht="51">
      <c r="A4" s="30" t="s">
        <v>75</v>
      </c>
      <c r="B4" s="31">
        <v>50</v>
      </c>
      <c r="C4" s="32">
        <v>20</v>
      </c>
      <c r="D4" s="64" t="s">
        <v>46</v>
      </c>
      <c r="E4" s="33">
        <v>4</v>
      </c>
      <c r="F4" s="34">
        <v>4</v>
      </c>
      <c r="G4" s="34" t="s">
        <v>36</v>
      </c>
      <c r="H4" s="35" t="s">
        <v>47</v>
      </c>
      <c r="I4" s="36">
        <v>10</v>
      </c>
      <c r="J4" s="37">
        <v>23</v>
      </c>
      <c r="K4" s="38">
        <v>16</v>
      </c>
      <c r="L4" s="39">
        <v>500</v>
      </c>
      <c r="M4" s="40">
        <f>K4*L4</f>
        <v>8000</v>
      </c>
      <c r="N4" s="41" t="s">
        <v>21</v>
      </c>
      <c r="O4" s="43" t="s">
        <v>23</v>
      </c>
    </row>
    <row r="5" spans="1:15" ht="38.25">
      <c r="A5" s="30" t="s">
        <v>75</v>
      </c>
      <c r="B5" s="31">
        <v>50</v>
      </c>
      <c r="C5" s="32">
        <v>21</v>
      </c>
      <c r="D5" s="64" t="s">
        <v>48</v>
      </c>
      <c r="E5" s="33">
        <v>1</v>
      </c>
      <c r="F5" s="34">
        <v>1</v>
      </c>
      <c r="G5" s="34" t="s">
        <v>36</v>
      </c>
      <c r="H5" s="35" t="s">
        <v>31</v>
      </c>
      <c r="I5" s="36">
        <v>23</v>
      </c>
      <c r="J5" s="37">
        <v>30</v>
      </c>
      <c r="K5" s="38">
        <v>7</v>
      </c>
      <c r="L5" s="39">
        <v>470</v>
      </c>
      <c r="M5" s="40">
        <f>K5*L5</f>
        <v>3290</v>
      </c>
      <c r="N5" s="41" t="s">
        <v>21</v>
      </c>
      <c r="O5" s="43" t="s">
        <v>72</v>
      </c>
    </row>
    <row r="6" spans="1:15" ht="51">
      <c r="A6" s="30" t="s">
        <v>75</v>
      </c>
      <c r="B6" s="31">
        <v>50</v>
      </c>
      <c r="C6" s="32">
        <v>25</v>
      </c>
      <c r="D6" s="64" t="s">
        <v>49</v>
      </c>
      <c r="E6" s="33">
        <v>4</v>
      </c>
      <c r="F6" s="34">
        <v>4</v>
      </c>
      <c r="G6" s="34" t="s">
        <v>36</v>
      </c>
      <c r="H6" s="35" t="s">
        <v>31</v>
      </c>
      <c r="I6" s="36">
        <v>0</v>
      </c>
      <c r="J6" s="37">
        <v>27</v>
      </c>
      <c r="K6" s="38">
        <v>30</v>
      </c>
      <c r="L6" s="39">
        <v>500</v>
      </c>
      <c r="M6" s="40">
        <f>K6*L6</f>
        <v>15000</v>
      </c>
      <c r="N6" s="41" t="s">
        <v>21</v>
      </c>
      <c r="O6" s="43" t="s">
        <v>23</v>
      </c>
    </row>
    <row r="7" spans="1:15" ht="51">
      <c r="A7" s="30" t="s">
        <v>75</v>
      </c>
      <c r="B7" s="31">
        <v>50</v>
      </c>
      <c r="C7" s="32">
        <v>108</v>
      </c>
      <c r="D7" s="64" t="s">
        <v>50</v>
      </c>
      <c r="E7" s="33">
        <v>4</v>
      </c>
      <c r="F7" s="34">
        <v>4</v>
      </c>
      <c r="G7" s="34" t="s">
        <v>36</v>
      </c>
      <c r="H7" s="35" t="s">
        <v>66</v>
      </c>
      <c r="I7" s="36">
        <v>0</v>
      </c>
      <c r="J7" s="37">
        <v>23</v>
      </c>
      <c r="K7" s="38">
        <v>25</v>
      </c>
      <c r="L7" s="39">
        <v>500</v>
      </c>
      <c r="M7" s="40">
        <f>K7*L7</f>
        <v>12500</v>
      </c>
      <c r="N7" s="41" t="s">
        <v>21</v>
      </c>
      <c r="O7" s="43" t="s">
        <v>23</v>
      </c>
    </row>
    <row r="8" spans="1:15" ht="51">
      <c r="A8" s="30" t="s">
        <v>75</v>
      </c>
      <c r="B8" s="31">
        <v>50</v>
      </c>
      <c r="C8" s="32">
        <v>133</v>
      </c>
      <c r="D8" s="64" t="s">
        <v>51</v>
      </c>
      <c r="E8" s="33">
        <v>4</v>
      </c>
      <c r="F8" s="34">
        <v>4</v>
      </c>
      <c r="G8" s="34" t="s">
        <v>36</v>
      </c>
      <c r="H8" s="35" t="s">
        <v>31</v>
      </c>
      <c r="I8" s="36">
        <v>0</v>
      </c>
      <c r="J8" s="37">
        <v>27</v>
      </c>
      <c r="K8" s="38">
        <v>30</v>
      </c>
      <c r="L8" s="39">
        <v>500</v>
      </c>
      <c r="M8" s="40">
        <v>12600</v>
      </c>
      <c r="N8" s="41" t="s">
        <v>21</v>
      </c>
      <c r="O8" s="43" t="s">
        <v>23</v>
      </c>
    </row>
    <row r="9" spans="1:15" ht="51">
      <c r="A9" s="30" t="s">
        <v>75</v>
      </c>
      <c r="B9" s="31">
        <v>50</v>
      </c>
      <c r="C9" s="32">
        <v>191</v>
      </c>
      <c r="D9" s="64" t="s">
        <v>52</v>
      </c>
      <c r="E9" s="33">
        <v>4</v>
      </c>
      <c r="F9" s="34">
        <v>4</v>
      </c>
      <c r="G9" s="34" t="s">
        <v>36</v>
      </c>
      <c r="H9" s="35" t="s">
        <v>53</v>
      </c>
      <c r="I9" s="36">
        <v>33</v>
      </c>
      <c r="J9" s="37">
        <v>53</v>
      </c>
      <c r="K9" s="38">
        <v>20</v>
      </c>
      <c r="L9" s="39">
        <v>500</v>
      </c>
      <c r="M9" s="40">
        <f>K9*L9</f>
        <v>10000</v>
      </c>
      <c r="N9" s="41" t="s">
        <v>21</v>
      </c>
      <c r="O9" s="43" t="s">
        <v>23</v>
      </c>
    </row>
    <row r="10" spans="1:15" ht="51">
      <c r="A10" s="30" t="s">
        <v>75</v>
      </c>
      <c r="B10" s="31">
        <v>50</v>
      </c>
      <c r="C10" s="32">
        <v>284</v>
      </c>
      <c r="D10" s="64" t="s">
        <v>54</v>
      </c>
      <c r="E10" s="33">
        <v>4</v>
      </c>
      <c r="F10" s="34">
        <v>4</v>
      </c>
      <c r="G10" s="34" t="s">
        <v>36</v>
      </c>
      <c r="H10" s="35" t="s">
        <v>66</v>
      </c>
      <c r="I10" s="36">
        <v>0</v>
      </c>
      <c r="J10" s="37">
        <v>23</v>
      </c>
      <c r="K10" s="38">
        <v>25</v>
      </c>
      <c r="L10" s="39">
        <v>280</v>
      </c>
      <c r="M10" s="40">
        <f>K10*L10</f>
        <v>7000</v>
      </c>
      <c r="N10" s="41" t="s">
        <v>21</v>
      </c>
      <c r="O10" s="43" t="s">
        <v>23</v>
      </c>
    </row>
    <row r="11" spans="1:15" ht="51">
      <c r="A11" s="30" t="s">
        <v>75</v>
      </c>
      <c r="B11" s="31">
        <v>50</v>
      </c>
      <c r="C11" s="32">
        <v>292</v>
      </c>
      <c r="D11" s="64" t="s">
        <v>55</v>
      </c>
      <c r="E11" s="33">
        <v>4</v>
      </c>
      <c r="F11" s="34">
        <v>4</v>
      </c>
      <c r="G11" s="34" t="s">
        <v>36</v>
      </c>
      <c r="H11" s="35" t="s">
        <v>66</v>
      </c>
      <c r="I11" s="36">
        <v>0</v>
      </c>
      <c r="J11" s="37">
        <v>23</v>
      </c>
      <c r="K11" s="38">
        <v>25</v>
      </c>
      <c r="L11" s="39">
        <v>480</v>
      </c>
      <c r="M11" s="40">
        <f>K11*L11</f>
        <v>12000</v>
      </c>
      <c r="N11" s="41" t="s">
        <v>21</v>
      </c>
      <c r="O11" s="43" t="s">
        <v>23</v>
      </c>
    </row>
    <row r="12" spans="1:15" ht="51">
      <c r="A12" s="30" t="s">
        <v>75</v>
      </c>
      <c r="B12" s="31">
        <v>50</v>
      </c>
      <c r="C12" s="32">
        <v>313</v>
      </c>
      <c r="D12" s="64" t="s">
        <v>56</v>
      </c>
      <c r="E12" s="33">
        <v>4</v>
      </c>
      <c r="F12" s="34">
        <v>4</v>
      </c>
      <c r="G12" s="34" t="s">
        <v>36</v>
      </c>
      <c r="H12" s="35" t="s">
        <v>31</v>
      </c>
      <c r="I12" s="36">
        <v>0</v>
      </c>
      <c r="J12" s="37">
        <v>27</v>
      </c>
      <c r="K12" s="38">
        <v>30</v>
      </c>
      <c r="L12" s="39">
        <v>500</v>
      </c>
      <c r="M12" s="40">
        <f>K12*L12</f>
        <v>15000</v>
      </c>
      <c r="N12" s="41" t="s">
        <v>21</v>
      </c>
      <c r="O12" s="43" t="s">
        <v>23</v>
      </c>
    </row>
    <row r="13" spans="1:15" ht="63.75">
      <c r="A13" s="30" t="s">
        <v>75</v>
      </c>
      <c r="B13" s="31">
        <v>50</v>
      </c>
      <c r="C13" s="32">
        <v>349</v>
      </c>
      <c r="D13" s="64" t="s">
        <v>57</v>
      </c>
      <c r="E13" s="33">
        <v>4</v>
      </c>
      <c r="F13" s="34">
        <v>4</v>
      </c>
      <c r="G13" s="34" t="s">
        <v>36</v>
      </c>
      <c r="H13" s="35" t="s">
        <v>66</v>
      </c>
      <c r="I13" s="36">
        <v>10</v>
      </c>
      <c r="J13" s="37">
        <v>23</v>
      </c>
      <c r="K13" s="38">
        <v>25</v>
      </c>
      <c r="L13" s="39">
        <v>470</v>
      </c>
      <c r="M13" s="40">
        <f>K13*L13</f>
        <v>11750</v>
      </c>
      <c r="N13" s="41" t="s">
        <v>21</v>
      </c>
      <c r="O13" s="43" t="s">
        <v>23</v>
      </c>
    </row>
    <row r="14" spans="1:15" ht="51">
      <c r="A14" s="30" t="s">
        <v>75</v>
      </c>
      <c r="B14" s="31">
        <v>50</v>
      </c>
      <c r="C14" s="32">
        <v>381</v>
      </c>
      <c r="D14" s="64" t="s">
        <v>58</v>
      </c>
      <c r="E14" s="33">
        <v>4</v>
      </c>
      <c r="F14" s="34">
        <v>4</v>
      </c>
      <c r="G14" s="34" t="s">
        <v>36</v>
      </c>
      <c r="H14" s="35" t="s">
        <v>31</v>
      </c>
      <c r="I14" s="36">
        <v>0</v>
      </c>
      <c r="J14" s="37">
        <v>27</v>
      </c>
      <c r="K14" s="38">
        <v>30</v>
      </c>
      <c r="L14" s="39" t="s">
        <v>74</v>
      </c>
      <c r="M14" s="40">
        <v>13500</v>
      </c>
      <c r="N14" s="41" t="s">
        <v>21</v>
      </c>
      <c r="O14" s="43" t="s">
        <v>23</v>
      </c>
    </row>
    <row r="15" spans="1:15" ht="51">
      <c r="A15" s="30" t="s">
        <v>75</v>
      </c>
      <c r="B15" s="31">
        <v>50</v>
      </c>
      <c r="C15" s="32">
        <v>457</v>
      </c>
      <c r="D15" s="64" t="s">
        <v>65</v>
      </c>
      <c r="E15" s="33">
        <v>3</v>
      </c>
      <c r="F15" s="34">
        <v>3</v>
      </c>
      <c r="G15" s="34" t="s">
        <v>36</v>
      </c>
      <c r="H15" s="35" t="s">
        <v>66</v>
      </c>
      <c r="I15" s="36">
        <v>0</v>
      </c>
      <c r="J15" s="37">
        <v>30</v>
      </c>
      <c r="K15" s="38">
        <v>15</v>
      </c>
      <c r="L15" s="39">
        <v>300</v>
      </c>
      <c r="M15" s="40">
        <v>4500</v>
      </c>
      <c r="N15" s="41" t="s">
        <v>21</v>
      </c>
      <c r="O15" s="43"/>
    </row>
    <row r="16" spans="1:15" ht="51">
      <c r="A16" s="30" t="s">
        <v>75</v>
      </c>
      <c r="B16" s="31">
        <v>50</v>
      </c>
      <c r="C16" s="32">
        <v>458</v>
      </c>
      <c r="D16" s="64" t="s">
        <v>65</v>
      </c>
      <c r="E16" s="33">
        <v>4</v>
      </c>
      <c r="F16" s="34">
        <v>4</v>
      </c>
      <c r="G16" s="34" t="s">
        <v>36</v>
      </c>
      <c r="H16" s="35" t="s">
        <v>66</v>
      </c>
      <c r="I16" s="36">
        <v>0</v>
      </c>
      <c r="J16" s="37">
        <v>23</v>
      </c>
      <c r="K16" s="38">
        <v>25</v>
      </c>
      <c r="L16" s="39">
        <v>300</v>
      </c>
      <c r="M16" s="40">
        <f aca="true" t="shared" si="0" ref="M16:M32">K16*L16</f>
        <v>7500</v>
      </c>
      <c r="N16" s="41" t="s">
        <v>21</v>
      </c>
      <c r="O16" s="43" t="s">
        <v>23</v>
      </c>
    </row>
    <row r="17" spans="1:15" ht="51">
      <c r="A17" s="30" t="s">
        <v>75</v>
      </c>
      <c r="B17" s="31">
        <v>50</v>
      </c>
      <c r="C17" s="32">
        <v>516</v>
      </c>
      <c r="D17" s="64" t="s">
        <v>67</v>
      </c>
      <c r="E17" s="33">
        <v>4</v>
      </c>
      <c r="F17" s="34">
        <v>4</v>
      </c>
      <c r="G17" s="34" t="s">
        <v>36</v>
      </c>
      <c r="H17" s="35" t="s">
        <v>66</v>
      </c>
      <c r="I17" s="36">
        <v>0</v>
      </c>
      <c r="J17" s="37">
        <v>23</v>
      </c>
      <c r="K17" s="38">
        <v>15</v>
      </c>
      <c r="L17" s="39">
        <v>320</v>
      </c>
      <c r="M17" s="40">
        <f t="shared" si="0"/>
        <v>4800</v>
      </c>
      <c r="N17" s="41" t="s">
        <v>21</v>
      </c>
      <c r="O17" s="43" t="s">
        <v>23</v>
      </c>
    </row>
    <row r="18" spans="1:15" ht="51">
      <c r="A18" s="30" t="s">
        <v>75</v>
      </c>
      <c r="B18" s="31">
        <v>50</v>
      </c>
      <c r="C18" s="32">
        <v>540</v>
      </c>
      <c r="D18" s="64" t="s">
        <v>68</v>
      </c>
      <c r="E18" s="33">
        <v>4</v>
      </c>
      <c r="F18" s="34">
        <v>4</v>
      </c>
      <c r="G18" s="34" t="s">
        <v>36</v>
      </c>
      <c r="H18" s="35" t="s">
        <v>66</v>
      </c>
      <c r="I18" s="36">
        <v>0</v>
      </c>
      <c r="J18" s="37">
        <v>30</v>
      </c>
      <c r="K18" s="38">
        <v>15</v>
      </c>
      <c r="L18" s="39">
        <v>320</v>
      </c>
      <c r="M18" s="40">
        <f t="shared" si="0"/>
        <v>4800</v>
      </c>
      <c r="N18" s="41" t="s">
        <v>21</v>
      </c>
      <c r="O18" s="43" t="s">
        <v>23</v>
      </c>
    </row>
    <row r="19" spans="1:15" ht="51">
      <c r="A19" s="30" t="s">
        <v>75</v>
      </c>
      <c r="B19" s="31">
        <v>50</v>
      </c>
      <c r="C19" s="32">
        <v>561</v>
      </c>
      <c r="D19" s="64" t="s">
        <v>69</v>
      </c>
      <c r="E19" s="33">
        <v>1</v>
      </c>
      <c r="F19" s="34">
        <v>1</v>
      </c>
      <c r="G19" s="34" t="s">
        <v>36</v>
      </c>
      <c r="H19" s="35" t="s">
        <v>31</v>
      </c>
      <c r="I19" s="36">
        <v>0</v>
      </c>
      <c r="J19" s="37">
        <v>30</v>
      </c>
      <c r="K19" s="38">
        <v>17</v>
      </c>
      <c r="L19" s="39">
        <v>320</v>
      </c>
      <c r="M19" s="40">
        <f t="shared" si="0"/>
        <v>5440</v>
      </c>
      <c r="N19" s="41" t="s">
        <v>21</v>
      </c>
      <c r="O19" s="43" t="s">
        <v>72</v>
      </c>
    </row>
    <row r="20" spans="1:15" ht="51">
      <c r="A20" s="30" t="s">
        <v>75</v>
      </c>
      <c r="B20" s="31">
        <v>50</v>
      </c>
      <c r="C20" s="32">
        <v>562</v>
      </c>
      <c r="D20" s="64" t="s">
        <v>69</v>
      </c>
      <c r="E20" s="33">
        <v>2</v>
      </c>
      <c r="F20" s="34">
        <v>2</v>
      </c>
      <c r="G20" s="34" t="s">
        <v>36</v>
      </c>
      <c r="H20" s="35" t="s">
        <v>31</v>
      </c>
      <c r="I20" s="36">
        <v>0</v>
      </c>
      <c r="J20" s="37">
        <v>28</v>
      </c>
      <c r="K20" s="38">
        <v>15</v>
      </c>
      <c r="L20" s="39">
        <v>300</v>
      </c>
      <c r="M20" s="40">
        <f t="shared" si="0"/>
        <v>4500</v>
      </c>
      <c r="N20" s="41" t="s">
        <v>21</v>
      </c>
      <c r="O20" s="43" t="s">
        <v>72</v>
      </c>
    </row>
    <row r="21" spans="1:15" ht="51">
      <c r="A21" s="30" t="s">
        <v>75</v>
      </c>
      <c r="B21" s="31">
        <v>50</v>
      </c>
      <c r="C21" s="32">
        <v>563</v>
      </c>
      <c r="D21" s="64" t="s">
        <v>69</v>
      </c>
      <c r="E21" s="33">
        <v>3</v>
      </c>
      <c r="F21" s="34">
        <v>3</v>
      </c>
      <c r="G21" s="34" t="s">
        <v>36</v>
      </c>
      <c r="H21" s="35" t="s">
        <v>31</v>
      </c>
      <c r="I21" s="36">
        <v>0</v>
      </c>
      <c r="J21" s="37">
        <v>28</v>
      </c>
      <c r="K21" s="38">
        <v>15</v>
      </c>
      <c r="L21" s="39">
        <v>300</v>
      </c>
      <c r="M21" s="40">
        <f t="shared" si="0"/>
        <v>4500</v>
      </c>
      <c r="N21" s="41" t="s">
        <v>21</v>
      </c>
      <c r="O21" s="43" t="s">
        <v>72</v>
      </c>
    </row>
    <row r="22" spans="1:15" ht="51">
      <c r="A22" s="30" t="s">
        <v>75</v>
      </c>
      <c r="B22" s="31">
        <v>50</v>
      </c>
      <c r="C22" s="32">
        <v>564</v>
      </c>
      <c r="D22" s="64" t="s">
        <v>69</v>
      </c>
      <c r="E22" s="33">
        <v>4</v>
      </c>
      <c r="F22" s="34">
        <v>4</v>
      </c>
      <c r="G22" s="34" t="s">
        <v>36</v>
      </c>
      <c r="H22" s="35" t="s">
        <v>31</v>
      </c>
      <c r="I22" s="36">
        <v>0</v>
      </c>
      <c r="J22" s="37">
        <v>27</v>
      </c>
      <c r="K22" s="38">
        <v>15</v>
      </c>
      <c r="L22" s="39">
        <v>320</v>
      </c>
      <c r="M22" s="40">
        <f t="shared" si="0"/>
        <v>4800</v>
      </c>
      <c r="N22" s="41" t="s">
        <v>21</v>
      </c>
      <c r="O22" s="43" t="s">
        <v>23</v>
      </c>
    </row>
    <row r="23" spans="1:15" ht="63.75">
      <c r="A23" s="30" t="s">
        <v>75</v>
      </c>
      <c r="B23" s="31">
        <v>50</v>
      </c>
      <c r="C23" s="32">
        <v>620</v>
      </c>
      <c r="D23" s="64" t="s">
        <v>59</v>
      </c>
      <c r="E23" s="33">
        <v>6</v>
      </c>
      <c r="F23" s="34">
        <v>6</v>
      </c>
      <c r="G23" s="34" t="s">
        <v>36</v>
      </c>
      <c r="H23" s="35" t="s">
        <v>66</v>
      </c>
      <c r="I23" s="36">
        <v>0</v>
      </c>
      <c r="J23" s="37">
        <v>33</v>
      </c>
      <c r="K23" s="38">
        <v>36</v>
      </c>
      <c r="L23" s="39">
        <v>450</v>
      </c>
      <c r="M23" s="40">
        <f t="shared" si="0"/>
        <v>16200</v>
      </c>
      <c r="N23" s="41" t="s">
        <v>21</v>
      </c>
      <c r="O23" s="43" t="s">
        <v>72</v>
      </c>
    </row>
    <row r="24" spans="1:15" ht="51">
      <c r="A24" s="30" t="s">
        <v>75</v>
      </c>
      <c r="B24" s="31">
        <v>50</v>
      </c>
      <c r="C24" s="32">
        <v>680</v>
      </c>
      <c r="D24" s="64" t="s">
        <v>60</v>
      </c>
      <c r="E24" s="33">
        <v>6</v>
      </c>
      <c r="F24" s="34">
        <v>6</v>
      </c>
      <c r="G24" s="34" t="s">
        <v>36</v>
      </c>
      <c r="H24" s="35" t="s">
        <v>66</v>
      </c>
      <c r="I24" s="36">
        <v>0</v>
      </c>
      <c r="J24" s="37">
        <v>33</v>
      </c>
      <c r="K24" s="38">
        <v>36</v>
      </c>
      <c r="L24" s="39">
        <v>450</v>
      </c>
      <c r="M24" s="40">
        <f t="shared" si="0"/>
        <v>16200</v>
      </c>
      <c r="N24" s="41" t="s">
        <v>21</v>
      </c>
      <c r="O24" s="43" t="s">
        <v>72</v>
      </c>
    </row>
    <row r="25" spans="1:15" ht="63.75">
      <c r="A25" s="30" t="s">
        <v>75</v>
      </c>
      <c r="B25" s="31">
        <v>50</v>
      </c>
      <c r="C25" s="32">
        <v>765</v>
      </c>
      <c r="D25" s="64" t="s">
        <v>61</v>
      </c>
      <c r="E25" s="33">
        <v>6</v>
      </c>
      <c r="F25" s="34">
        <v>6</v>
      </c>
      <c r="G25" s="34" t="s">
        <v>36</v>
      </c>
      <c r="H25" s="35" t="s">
        <v>66</v>
      </c>
      <c r="I25" s="36">
        <v>0</v>
      </c>
      <c r="J25" s="37">
        <v>33</v>
      </c>
      <c r="K25" s="38">
        <v>36</v>
      </c>
      <c r="L25" s="39">
        <v>500</v>
      </c>
      <c r="M25" s="40">
        <f t="shared" si="0"/>
        <v>18000</v>
      </c>
      <c r="N25" s="41" t="s">
        <v>21</v>
      </c>
      <c r="O25" s="43" t="s">
        <v>72</v>
      </c>
    </row>
    <row r="26" spans="1:15" ht="38.25">
      <c r="A26" s="30" t="s">
        <v>75</v>
      </c>
      <c r="B26" s="31">
        <v>50</v>
      </c>
      <c r="C26" s="32">
        <v>902</v>
      </c>
      <c r="D26" s="64" t="s">
        <v>62</v>
      </c>
      <c r="E26" s="33">
        <v>6</v>
      </c>
      <c r="F26" s="34">
        <v>6</v>
      </c>
      <c r="G26" s="34" t="s">
        <v>36</v>
      </c>
      <c r="H26" s="35" t="s">
        <v>31</v>
      </c>
      <c r="I26" s="36">
        <v>0</v>
      </c>
      <c r="J26" s="37">
        <v>33</v>
      </c>
      <c r="K26" s="38">
        <v>36</v>
      </c>
      <c r="L26" s="39">
        <v>400</v>
      </c>
      <c r="M26" s="40">
        <f t="shared" si="0"/>
        <v>14400</v>
      </c>
      <c r="N26" s="41" t="s">
        <v>21</v>
      </c>
      <c r="O26" s="43" t="s">
        <v>72</v>
      </c>
    </row>
    <row r="27" spans="1:15" ht="76.5">
      <c r="A27" s="30" t="s">
        <v>75</v>
      </c>
      <c r="B27" s="31">
        <v>50</v>
      </c>
      <c r="C27" s="32">
        <v>984</v>
      </c>
      <c r="D27" s="64" t="s">
        <v>70</v>
      </c>
      <c r="E27" s="33">
        <v>8</v>
      </c>
      <c r="F27" s="34">
        <v>8</v>
      </c>
      <c r="G27" s="34" t="s">
        <v>36</v>
      </c>
      <c r="H27" s="35" t="s">
        <v>31</v>
      </c>
      <c r="I27" s="36">
        <v>0</v>
      </c>
      <c r="J27" s="37">
        <v>30</v>
      </c>
      <c r="K27" s="38">
        <v>30</v>
      </c>
      <c r="L27" s="39">
        <v>380</v>
      </c>
      <c r="M27" s="40">
        <f t="shared" si="0"/>
        <v>11400</v>
      </c>
      <c r="N27" s="41" t="s">
        <v>21</v>
      </c>
      <c r="O27" s="43" t="s">
        <v>73</v>
      </c>
    </row>
    <row r="28" spans="1:15" ht="63.75">
      <c r="A28" s="30" t="s">
        <v>75</v>
      </c>
      <c r="B28" s="31">
        <v>50</v>
      </c>
      <c r="C28" s="32">
        <v>1006</v>
      </c>
      <c r="D28" s="64" t="s">
        <v>63</v>
      </c>
      <c r="E28" s="33">
        <v>6</v>
      </c>
      <c r="F28" s="34">
        <v>6</v>
      </c>
      <c r="G28" s="34" t="s">
        <v>36</v>
      </c>
      <c r="H28" s="35" t="s">
        <v>66</v>
      </c>
      <c r="I28" s="36">
        <v>0</v>
      </c>
      <c r="J28" s="37">
        <v>33</v>
      </c>
      <c r="K28" s="38">
        <v>36</v>
      </c>
      <c r="L28" s="39">
        <v>400</v>
      </c>
      <c r="M28" s="40">
        <f t="shared" si="0"/>
        <v>14400</v>
      </c>
      <c r="N28" s="41" t="s">
        <v>21</v>
      </c>
      <c r="O28" s="43" t="s">
        <v>72</v>
      </c>
    </row>
    <row r="29" spans="1:15" ht="76.5">
      <c r="A29" s="30" t="s">
        <v>75</v>
      </c>
      <c r="B29" s="31">
        <v>50</v>
      </c>
      <c r="C29" s="32">
        <v>1007</v>
      </c>
      <c r="D29" s="64" t="s">
        <v>64</v>
      </c>
      <c r="E29" s="33">
        <v>6</v>
      </c>
      <c r="F29" s="34">
        <v>6</v>
      </c>
      <c r="G29" s="34" t="s">
        <v>36</v>
      </c>
      <c r="H29" s="35" t="s">
        <v>66</v>
      </c>
      <c r="I29" s="36">
        <v>0</v>
      </c>
      <c r="J29" s="37">
        <v>33</v>
      </c>
      <c r="K29" s="38">
        <v>36</v>
      </c>
      <c r="L29" s="39">
        <v>400</v>
      </c>
      <c r="M29" s="40">
        <f t="shared" si="0"/>
        <v>14400</v>
      </c>
      <c r="N29" s="41" t="s">
        <v>21</v>
      </c>
      <c r="O29" s="43" t="s">
        <v>72</v>
      </c>
    </row>
    <row r="30" spans="1:15" ht="51">
      <c r="A30" s="30" t="s">
        <v>75</v>
      </c>
      <c r="B30" s="31">
        <v>50</v>
      </c>
      <c r="C30" s="32">
        <v>1195</v>
      </c>
      <c r="D30" s="64" t="s">
        <v>71</v>
      </c>
      <c r="E30" s="33">
        <v>9</v>
      </c>
      <c r="F30" s="34">
        <v>9</v>
      </c>
      <c r="G30" s="34" t="s">
        <v>36</v>
      </c>
      <c r="H30" s="35" t="s">
        <v>30</v>
      </c>
      <c r="I30" s="36">
        <v>14</v>
      </c>
      <c r="J30" s="37">
        <v>40</v>
      </c>
      <c r="K30" s="38">
        <v>26</v>
      </c>
      <c r="L30" s="39">
        <v>399.5</v>
      </c>
      <c r="M30" s="40">
        <f t="shared" si="0"/>
        <v>10387</v>
      </c>
      <c r="N30" s="41" t="s">
        <v>21</v>
      </c>
      <c r="O30" s="43" t="s">
        <v>73</v>
      </c>
    </row>
    <row r="31" spans="1:15" ht="12.75">
      <c r="A31" s="30" t="s">
        <v>75</v>
      </c>
      <c r="B31" s="31">
        <v>50</v>
      </c>
      <c r="C31" s="32"/>
      <c r="D31" s="64" t="s">
        <v>76</v>
      </c>
      <c r="E31" s="33">
        <v>1</v>
      </c>
      <c r="F31" s="34">
        <v>1</v>
      </c>
      <c r="G31" s="34" t="s">
        <v>77</v>
      </c>
      <c r="H31" s="35" t="s">
        <v>66</v>
      </c>
      <c r="I31" s="36">
        <v>0</v>
      </c>
      <c r="J31" s="37">
        <v>7</v>
      </c>
      <c r="K31" s="38">
        <v>7</v>
      </c>
      <c r="L31" s="39">
        <v>150</v>
      </c>
      <c r="M31" s="40">
        <f t="shared" si="0"/>
        <v>1050</v>
      </c>
      <c r="N31" s="41" t="s">
        <v>22</v>
      </c>
      <c r="O31" s="43"/>
    </row>
    <row r="32" spans="1:15" ht="25.5">
      <c r="A32" s="30" t="s">
        <v>75</v>
      </c>
      <c r="B32" s="31">
        <v>50</v>
      </c>
      <c r="C32" s="32"/>
      <c r="D32" s="64" t="s">
        <v>78</v>
      </c>
      <c r="E32" s="33">
        <v>1</v>
      </c>
      <c r="F32" s="34">
        <v>1</v>
      </c>
      <c r="G32" s="34" t="s">
        <v>77</v>
      </c>
      <c r="H32" s="35" t="s">
        <v>66</v>
      </c>
      <c r="I32" s="36">
        <v>0</v>
      </c>
      <c r="J32" s="37">
        <v>7</v>
      </c>
      <c r="K32" s="38">
        <v>7</v>
      </c>
      <c r="L32" s="39">
        <v>170</v>
      </c>
      <c r="M32" s="40">
        <f t="shared" si="0"/>
        <v>1190</v>
      </c>
      <c r="N32" s="41" t="s">
        <v>22</v>
      </c>
      <c r="O32" s="43"/>
    </row>
    <row r="33" spans="1:15" ht="12.75">
      <c r="A33" s="30" t="s">
        <v>75</v>
      </c>
      <c r="B33" s="31">
        <v>50</v>
      </c>
      <c r="C33" s="32"/>
      <c r="D33" s="64" t="s">
        <v>79</v>
      </c>
      <c r="E33" s="33">
        <v>1</v>
      </c>
      <c r="F33" s="34">
        <v>1</v>
      </c>
      <c r="G33" s="34" t="s">
        <v>77</v>
      </c>
      <c r="H33" s="35" t="s">
        <v>66</v>
      </c>
      <c r="I33" s="36">
        <v>0</v>
      </c>
      <c r="J33" s="37">
        <v>7</v>
      </c>
      <c r="K33" s="38">
        <v>7</v>
      </c>
      <c r="L33" s="39">
        <v>150</v>
      </c>
      <c r="M33" s="40">
        <v>1050</v>
      </c>
      <c r="N33" s="41" t="s">
        <v>22</v>
      </c>
      <c r="O33" s="43"/>
    </row>
    <row r="34" spans="1:15" ht="25.5">
      <c r="A34" s="30" t="s">
        <v>75</v>
      </c>
      <c r="B34" s="31">
        <v>50</v>
      </c>
      <c r="C34" s="32"/>
      <c r="D34" s="64" t="s">
        <v>80</v>
      </c>
      <c r="E34" s="33">
        <v>1</v>
      </c>
      <c r="F34" s="34">
        <v>1</v>
      </c>
      <c r="G34" s="34" t="s">
        <v>77</v>
      </c>
      <c r="H34" s="35" t="s">
        <v>66</v>
      </c>
      <c r="I34" s="36">
        <v>0</v>
      </c>
      <c r="J34" s="37">
        <v>7</v>
      </c>
      <c r="K34" s="38">
        <v>7</v>
      </c>
      <c r="L34" s="39">
        <v>150</v>
      </c>
      <c r="M34" s="40">
        <v>1050</v>
      </c>
      <c r="N34" s="41" t="s">
        <v>22</v>
      </c>
      <c r="O34" s="43"/>
    </row>
    <row r="35" spans="1:15" ht="25.5">
      <c r="A35" s="30" t="s">
        <v>75</v>
      </c>
      <c r="B35" s="31">
        <v>50</v>
      </c>
      <c r="C35" s="32"/>
      <c r="D35" s="64" t="s">
        <v>81</v>
      </c>
      <c r="E35" s="33">
        <v>1</v>
      </c>
      <c r="F35" s="34">
        <v>1</v>
      </c>
      <c r="G35" s="34" t="s">
        <v>77</v>
      </c>
      <c r="H35" s="35" t="s">
        <v>66</v>
      </c>
      <c r="I35" s="36">
        <v>0</v>
      </c>
      <c r="J35" s="37">
        <v>7</v>
      </c>
      <c r="K35" s="38">
        <v>7</v>
      </c>
      <c r="L35" s="39">
        <v>300</v>
      </c>
      <c r="M35" s="40">
        <v>2100</v>
      </c>
      <c r="N35" s="41" t="s">
        <v>22</v>
      </c>
      <c r="O35" s="43"/>
    </row>
    <row r="36" spans="1:15" ht="12.75">
      <c r="A36" s="30" t="s">
        <v>75</v>
      </c>
      <c r="B36" s="31">
        <v>50</v>
      </c>
      <c r="C36" s="32"/>
      <c r="D36" s="64" t="s">
        <v>82</v>
      </c>
      <c r="E36" s="33">
        <v>1</v>
      </c>
      <c r="F36" s="34">
        <v>1</v>
      </c>
      <c r="G36" s="34" t="s">
        <v>77</v>
      </c>
      <c r="H36" s="35" t="s">
        <v>31</v>
      </c>
      <c r="I36" s="36">
        <v>0</v>
      </c>
      <c r="J36" s="37">
        <v>8</v>
      </c>
      <c r="K36" s="38">
        <v>8</v>
      </c>
      <c r="L36" s="39">
        <v>120</v>
      </c>
      <c r="M36" s="40">
        <v>960</v>
      </c>
      <c r="N36" s="41" t="s">
        <v>22</v>
      </c>
      <c r="O36" s="43"/>
    </row>
    <row r="37" spans="1:15" ht="25.5">
      <c r="A37" s="30" t="s">
        <v>75</v>
      </c>
      <c r="B37" s="31">
        <v>50</v>
      </c>
      <c r="C37" s="32"/>
      <c r="D37" s="64" t="s">
        <v>83</v>
      </c>
      <c r="E37" s="33">
        <v>1</v>
      </c>
      <c r="F37" s="34">
        <v>1</v>
      </c>
      <c r="G37" s="34" t="s">
        <v>77</v>
      </c>
      <c r="H37" s="35" t="s">
        <v>31</v>
      </c>
      <c r="I37" s="36">
        <v>0</v>
      </c>
      <c r="J37" s="37">
        <v>8</v>
      </c>
      <c r="K37" s="38">
        <v>8</v>
      </c>
      <c r="L37" s="39">
        <v>220</v>
      </c>
      <c r="M37" s="40">
        <v>1760</v>
      </c>
      <c r="N37" s="41" t="s">
        <v>22</v>
      </c>
      <c r="O37" s="43"/>
    </row>
    <row r="38" spans="1:15" ht="25.5">
      <c r="A38" s="30" t="s">
        <v>75</v>
      </c>
      <c r="B38" s="31">
        <v>50</v>
      </c>
      <c r="C38" s="32"/>
      <c r="D38" s="64" t="s">
        <v>84</v>
      </c>
      <c r="E38" s="33">
        <v>1</v>
      </c>
      <c r="F38" s="34">
        <v>1</v>
      </c>
      <c r="G38" s="34" t="s">
        <v>77</v>
      </c>
      <c r="H38" s="35" t="s">
        <v>31</v>
      </c>
      <c r="I38" s="36">
        <v>0</v>
      </c>
      <c r="J38" s="37">
        <v>8</v>
      </c>
      <c r="K38" s="38">
        <v>8</v>
      </c>
      <c r="L38" s="39">
        <v>150</v>
      </c>
      <c r="M38" s="40">
        <v>1200</v>
      </c>
      <c r="N38" s="41" t="s">
        <v>22</v>
      </c>
      <c r="O38" s="43"/>
    </row>
    <row r="39" spans="1:15" ht="12.75">
      <c r="A39" s="30" t="s">
        <v>75</v>
      </c>
      <c r="B39" s="31">
        <v>50</v>
      </c>
      <c r="C39" s="32"/>
      <c r="D39" s="64" t="s">
        <v>85</v>
      </c>
      <c r="E39" s="33">
        <v>1</v>
      </c>
      <c r="F39" s="34">
        <v>1</v>
      </c>
      <c r="G39" s="34" t="s">
        <v>77</v>
      </c>
      <c r="H39" s="35" t="s">
        <v>31</v>
      </c>
      <c r="I39" s="36">
        <v>0</v>
      </c>
      <c r="J39" s="37">
        <v>8</v>
      </c>
      <c r="K39" s="38">
        <v>8</v>
      </c>
      <c r="L39" s="39">
        <v>200</v>
      </c>
      <c r="M39" s="40">
        <v>1600</v>
      </c>
      <c r="N39" s="41" t="s">
        <v>22</v>
      </c>
      <c r="O39" s="43"/>
    </row>
    <row r="40" spans="1:15" ht="25.5">
      <c r="A40" s="30" t="s">
        <v>75</v>
      </c>
      <c r="B40" s="31">
        <v>50</v>
      </c>
      <c r="C40" s="32"/>
      <c r="D40" s="64" t="s">
        <v>86</v>
      </c>
      <c r="E40" s="33">
        <v>1</v>
      </c>
      <c r="F40" s="34">
        <v>1</v>
      </c>
      <c r="G40" s="34" t="s">
        <v>77</v>
      </c>
      <c r="H40" s="35" t="s">
        <v>31</v>
      </c>
      <c r="I40" s="36">
        <v>0</v>
      </c>
      <c r="J40" s="37">
        <v>8</v>
      </c>
      <c r="K40" s="38">
        <v>8</v>
      </c>
      <c r="L40" s="39">
        <v>200</v>
      </c>
      <c r="M40" s="40">
        <v>1600</v>
      </c>
      <c r="N40" s="41" t="s">
        <v>22</v>
      </c>
      <c r="O40" s="43"/>
    </row>
    <row r="41" spans="1:15" ht="25.5">
      <c r="A41" s="30" t="s">
        <v>75</v>
      </c>
      <c r="B41" s="31">
        <v>50</v>
      </c>
      <c r="C41" s="32"/>
      <c r="D41" s="64" t="s">
        <v>87</v>
      </c>
      <c r="E41" s="33">
        <v>2</v>
      </c>
      <c r="F41" s="33">
        <v>2</v>
      </c>
      <c r="G41" s="34" t="s">
        <v>77</v>
      </c>
      <c r="H41" s="35" t="s">
        <v>66</v>
      </c>
      <c r="I41" s="36">
        <v>0</v>
      </c>
      <c r="J41" s="37">
        <v>2</v>
      </c>
      <c r="K41" s="38">
        <v>2</v>
      </c>
      <c r="L41" s="39">
        <v>180</v>
      </c>
      <c r="M41" s="40">
        <v>360</v>
      </c>
      <c r="N41" s="41" t="s">
        <v>22</v>
      </c>
      <c r="O41" s="43"/>
    </row>
    <row r="42" spans="1:15" ht="25.5">
      <c r="A42" s="30" t="s">
        <v>75</v>
      </c>
      <c r="B42" s="31">
        <v>50</v>
      </c>
      <c r="C42" s="32"/>
      <c r="D42" s="64" t="s">
        <v>88</v>
      </c>
      <c r="E42" s="33">
        <v>2</v>
      </c>
      <c r="F42" s="33">
        <v>2</v>
      </c>
      <c r="G42" s="34" t="s">
        <v>77</v>
      </c>
      <c r="H42" s="35" t="s">
        <v>66</v>
      </c>
      <c r="I42" s="36">
        <v>0</v>
      </c>
      <c r="J42" s="37">
        <v>2</v>
      </c>
      <c r="K42" s="38">
        <v>2</v>
      </c>
      <c r="L42" s="39">
        <v>150</v>
      </c>
      <c r="M42" s="40">
        <v>300</v>
      </c>
      <c r="N42" s="41" t="s">
        <v>22</v>
      </c>
      <c r="O42" s="43"/>
    </row>
    <row r="43" spans="1:15" ht="12.75">
      <c r="A43" s="30" t="s">
        <v>75</v>
      </c>
      <c r="B43" s="31">
        <v>50</v>
      </c>
      <c r="C43" s="32"/>
      <c r="D43" s="64" t="s">
        <v>89</v>
      </c>
      <c r="E43" s="33">
        <v>2</v>
      </c>
      <c r="F43" s="33">
        <v>2</v>
      </c>
      <c r="G43" s="34" t="s">
        <v>77</v>
      </c>
      <c r="H43" s="35" t="s">
        <v>66</v>
      </c>
      <c r="I43" s="36">
        <v>0</v>
      </c>
      <c r="J43" s="37">
        <v>2</v>
      </c>
      <c r="K43" s="38">
        <v>2</v>
      </c>
      <c r="L43" s="39">
        <v>100</v>
      </c>
      <c r="M43" s="40">
        <v>200</v>
      </c>
      <c r="N43" s="41" t="s">
        <v>22</v>
      </c>
      <c r="O43" s="43"/>
    </row>
    <row r="44" spans="1:15" ht="12.75">
      <c r="A44" s="30" t="s">
        <v>75</v>
      </c>
      <c r="B44" s="31">
        <v>50</v>
      </c>
      <c r="C44" s="32"/>
      <c r="D44" s="64" t="s">
        <v>76</v>
      </c>
      <c r="E44" s="33">
        <v>2</v>
      </c>
      <c r="F44" s="33">
        <v>2</v>
      </c>
      <c r="G44" s="34" t="s">
        <v>90</v>
      </c>
      <c r="H44" s="35" t="s">
        <v>66</v>
      </c>
      <c r="I44" s="36">
        <v>0</v>
      </c>
      <c r="J44" s="37">
        <v>2</v>
      </c>
      <c r="K44" s="38">
        <v>2</v>
      </c>
      <c r="L44" s="39">
        <v>150</v>
      </c>
      <c r="M44" s="40">
        <v>300</v>
      </c>
      <c r="N44" s="41" t="s">
        <v>22</v>
      </c>
      <c r="O44" s="43"/>
    </row>
    <row r="45" spans="1:15" ht="12.75">
      <c r="A45" s="30" t="s">
        <v>75</v>
      </c>
      <c r="B45" s="31">
        <v>50</v>
      </c>
      <c r="C45" s="32"/>
      <c r="D45" s="64" t="s">
        <v>91</v>
      </c>
      <c r="E45" s="33">
        <v>2</v>
      </c>
      <c r="F45" s="33">
        <v>2</v>
      </c>
      <c r="G45" s="34" t="s">
        <v>77</v>
      </c>
      <c r="H45" s="35" t="s">
        <v>53</v>
      </c>
      <c r="I45" s="36">
        <v>0</v>
      </c>
      <c r="J45" s="37">
        <v>7</v>
      </c>
      <c r="K45" s="38">
        <v>7</v>
      </c>
      <c r="L45" s="39">
        <v>150</v>
      </c>
      <c r="M45" s="40">
        <v>1050</v>
      </c>
      <c r="N45" s="41" t="s">
        <v>22</v>
      </c>
      <c r="O45" s="43"/>
    </row>
    <row r="46" spans="1:15" ht="12.75">
      <c r="A46" s="30" t="s">
        <v>75</v>
      </c>
      <c r="B46" s="31">
        <v>50</v>
      </c>
      <c r="C46" s="32"/>
      <c r="D46" s="64" t="s">
        <v>82</v>
      </c>
      <c r="E46" s="33">
        <v>2</v>
      </c>
      <c r="F46" s="33">
        <v>2</v>
      </c>
      <c r="G46" s="34" t="s">
        <v>77</v>
      </c>
      <c r="H46" s="35" t="s">
        <v>31</v>
      </c>
      <c r="I46" s="36">
        <v>0</v>
      </c>
      <c r="J46" s="37">
        <v>0</v>
      </c>
      <c r="K46" s="38">
        <v>5</v>
      </c>
      <c r="L46" s="39">
        <v>120</v>
      </c>
      <c r="M46" s="40">
        <v>720</v>
      </c>
      <c r="N46" s="41" t="s">
        <v>22</v>
      </c>
      <c r="O46" s="43"/>
    </row>
    <row r="47" spans="1:15" ht="12.75">
      <c r="A47" s="30" t="s">
        <v>75</v>
      </c>
      <c r="B47" s="31">
        <v>50</v>
      </c>
      <c r="C47" s="32"/>
      <c r="D47" s="64" t="s">
        <v>85</v>
      </c>
      <c r="E47" s="33">
        <v>2</v>
      </c>
      <c r="F47" s="33">
        <v>2</v>
      </c>
      <c r="G47" s="34" t="s">
        <v>77</v>
      </c>
      <c r="H47" s="35" t="s">
        <v>31</v>
      </c>
      <c r="I47" s="36">
        <v>0</v>
      </c>
      <c r="J47" s="37">
        <v>0</v>
      </c>
      <c r="K47" s="38">
        <v>5</v>
      </c>
      <c r="L47" s="39">
        <v>150</v>
      </c>
      <c r="M47" s="40">
        <v>750</v>
      </c>
      <c r="N47" s="41" t="s">
        <v>22</v>
      </c>
      <c r="O47" s="43"/>
    </row>
    <row r="48" spans="1:15" ht="25.5">
      <c r="A48" s="30" t="s">
        <v>75</v>
      </c>
      <c r="B48" s="31">
        <v>50</v>
      </c>
      <c r="C48" s="32"/>
      <c r="D48" s="64" t="s">
        <v>84</v>
      </c>
      <c r="E48" s="33">
        <v>2</v>
      </c>
      <c r="F48" s="33">
        <v>2</v>
      </c>
      <c r="G48" s="34" t="s">
        <v>77</v>
      </c>
      <c r="H48" s="35" t="s">
        <v>31</v>
      </c>
      <c r="I48" s="36">
        <v>0</v>
      </c>
      <c r="J48" s="37">
        <v>0</v>
      </c>
      <c r="K48" s="38">
        <v>5</v>
      </c>
      <c r="L48" s="39">
        <v>150</v>
      </c>
      <c r="M48" s="40">
        <v>750</v>
      </c>
      <c r="N48" s="41" t="s">
        <v>22</v>
      </c>
      <c r="O48" s="43"/>
    </row>
    <row r="49" spans="1:15" ht="25.5">
      <c r="A49" s="30" t="s">
        <v>75</v>
      </c>
      <c r="B49" s="31">
        <v>50</v>
      </c>
      <c r="C49" s="32"/>
      <c r="D49" s="64" t="s">
        <v>83</v>
      </c>
      <c r="E49" s="33">
        <v>2</v>
      </c>
      <c r="F49" s="33">
        <v>2</v>
      </c>
      <c r="G49" s="34" t="s">
        <v>77</v>
      </c>
      <c r="H49" s="35" t="s">
        <v>31</v>
      </c>
      <c r="I49" s="36">
        <v>0</v>
      </c>
      <c r="J49" s="37">
        <v>0</v>
      </c>
      <c r="K49" s="38">
        <v>5</v>
      </c>
      <c r="L49" s="39">
        <v>220</v>
      </c>
      <c r="M49" s="40">
        <v>1100</v>
      </c>
      <c r="N49" s="41" t="s">
        <v>22</v>
      </c>
      <c r="O49" s="43"/>
    </row>
    <row r="50" spans="1:15" ht="25.5">
      <c r="A50" s="30" t="s">
        <v>75</v>
      </c>
      <c r="B50" s="31">
        <v>50</v>
      </c>
      <c r="C50" s="32"/>
      <c r="D50" s="64" t="s">
        <v>92</v>
      </c>
      <c r="E50" s="33">
        <v>3</v>
      </c>
      <c r="F50" s="34">
        <v>3</v>
      </c>
      <c r="G50" s="34" t="s">
        <v>77</v>
      </c>
      <c r="H50" s="35" t="s">
        <v>66</v>
      </c>
      <c r="I50" s="36">
        <v>0</v>
      </c>
      <c r="J50" s="37">
        <v>4</v>
      </c>
      <c r="K50" s="38">
        <v>4</v>
      </c>
      <c r="L50" s="39">
        <v>180</v>
      </c>
      <c r="M50" s="40" t="s">
        <v>101</v>
      </c>
      <c r="N50" s="41" t="s">
        <v>22</v>
      </c>
      <c r="O50" s="43"/>
    </row>
    <row r="51" spans="1:15" ht="25.5">
      <c r="A51" s="30" t="s">
        <v>75</v>
      </c>
      <c r="B51" s="31">
        <v>50</v>
      </c>
      <c r="C51" s="32"/>
      <c r="D51" s="64" t="s">
        <v>93</v>
      </c>
      <c r="E51" s="33">
        <v>3</v>
      </c>
      <c r="F51" s="34">
        <v>3</v>
      </c>
      <c r="G51" s="34" t="s">
        <v>77</v>
      </c>
      <c r="H51" s="35" t="s">
        <v>66</v>
      </c>
      <c r="I51" s="36">
        <v>0</v>
      </c>
      <c r="J51" s="37">
        <v>4</v>
      </c>
      <c r="K51" s="38">
        <v>4</v>
      </c>
      <c r="L51" s="39">
        <v>150</v>
      </c>
      <c r="M51" s="40">
        <v>600</v>
      </c>
      <c r="N51" s="41" t="s">
        <v>22</v>
      </c>
      <c r="O51" s="43"/>
    </row>
    <row r="52" spans="1:15" ht="12.75">
      <c r="A52" s="30" t="s">
        <v>75</v>
      </c>
      <c r="B52" s="31">
        <v>50</v>
      </c>
      <c r="C52" s="32"/>
      <c r="D52" s="64" t="s">
        <v>94</v>
      </c>
      <c r="E52" s="33">
        <v>3</v>
      </c>
      <c r="F52" s="34">
        <v>3</v>
      </c>
      <c r="G52" s="34" t="s">
        <v>77</v>
      </c>
      <c r="H52" s="35" t="s">
        <v>66</v>
      </c>
      <c r="I52" s="36">
        <v>0</v>
      </c>
      <c r="J52" s="37">
        <v>4</v>
      </c>
      <c r="K52" s="38">
        <v>4</v>
      </c>
      <c r="L52" s="39">
        <v>160</v>
      </c>
      <c r="M52" s="40">
        <v>640</v>
      </c>
      <c r="N52" s="41" t="s">
        <v>22</v>
      </c>
      <c r="O52" s="43"/>
    </row>
    <row r="53" spans="1:15" ht="12.75">
      <c r="A53" s="30" t="s">
        <v>75</v>
      </c>
      <c r="B53" s="31">
        <v>50</v>
      </c>
      <c r="C53" s="32"/>
      <c r="D53" s="64" t="s">
        <v>89</v>
      </c>
      <c r="E53" s="33">
        <v>3</v>
      </c>
      <c r="F53" s="34"/>
      <c r="G53" s="34" t="s">
        <v>77</v>
      </c>
      <c r="H53" s="35" t="s">
        <v>66</v>
      </c>
      <c r="I53" s="36">
        <v>0</v>
      </c>
      <c r="J53" s="37">
        <v>4</v>
      </c>
      <c r="K53" s="38">
        <v>4</v>
      </c>
      <c r="L53" s="39">
        <v>100</v>
      </c>
      <c r="M53" s="40">
        <v>400</v>
      </c>
      <c r="N53" s="41" t="s">
        <v>22</v>
      </c>
      <c r="O53" s="43"/>
    </row>
    <row r="54" spans="1:15" ht="12.75">
      <c r="A54" s="30" t="s">
        <v>75</v>
      </c>
      <c r="B54" s="31">
        <v>50</v>
      </c>
      <c r="C54" s="32"/>
      <c r="D54" s="64" t="s">
        <v>91</v>
      </c>
      <c r="E54" s="33">
        <v>3</v>
      </c>
      <c r="F54" s="34">
        <v>3</v>
      </c>
      <c r="G54" s="34" t="s">
        <v>77</v>
      </c>
      <c r="H54" s="35" t="s">
        <v>53</v>
      </c>
      <c r="I54" s="36">
        <v>0</v>
      </c>
      <c r="J54" s="37">
        <v>9</v>
      </c>
      <c r="K54" s="38">
        <v>9</v>
      </c>
      <c r="L54" s="39">
        <v>150</v>
      </c>
      <c r="M54" s="40">
        <v>1350</v>
      </c>
      <c r="N54" s="41" t="s">
        <v>22</v>
      </c>
      <c r="O54" s="43"/>
    </row>
    <row r="55" spans="1:15" ht="25.5">
      <c r="A55" s="30" t="s">
        <v>75</v>
      </c>
      <c r="B55" s="31">
        <v>50</v>
      </c>
      <c r="C55" s="32"/>
      <c r="D55" s="64" t="s">
        <v>95</v>
      </c>
      <c r="E55" s="33">
        <v>3</v>
      </c>
      <c r="F55" s="34">
        <v>3</v>
      </c>
      <c r="G55" s="34" t="s">
        <v>77</v>
      </c>
      <c r="H55" s="35" t="s">
        <v>66</v>
      </c>
      <c r="I55" s="36">
        <v>0</v>
      </c>
      <c r="J55" s="37">
        <v>4</v>
      </c>
      <c r="K55" s="38">
        <v>4</v>
      </c>
      <c r="L55" s="39">
        <v>90</v>
      </c>
      <c r="M55" s="40">
        <v>360</v>
      </c>
      <c r="N55" s="41" t="s">
        <v>22</v>
      </c>
      <c r="O55" s="43"/>
    </row>
    <row r="56" spans="1:15" ht="25.5">
      <c r="A56" s="30" t="s">
        <v>75</v>
      </c>
      <c r="B56" s="31">
        <v>50</v>
      </c>
      <c r="C56" s="32"/>
      <c r="D56" s="64" t="s">
        <v>100</v>
      </c>
      <c r="E56" s="33">
        <v>3</v>
      </c>
      <c r="F56" s="34">
        <v>3</v>
      </c>
      <c r="G56" s="34" t="s">
        <v>96</v>
      </c>
      <c r="H56" s="35" t="s">
        <v>66</v>
      </c>
      <c r="I56" s="36">
        <v>0</v>
      </c>
      <c r="J56" s="37">
        <v>4</v>
      </c>
      <c r="K56" s="38">
        <v>4</v>
      </c>
      <c r="L56" s="39">
        <v>90</v>
      </c>
      <c r="M56" s="40">
        <v>360</v>
      </c>
      <c r="N56" s="41" t="s">
        <v>22</v>
      </c>
      <c r="O56" s="43"/>
    </row>
    <row r="57" spans="1:15" ht="12.75">
      <c r="A57" s="30" t="s">
        <v>75</v>
      </c>
      <c r="B57" s="31">
        <v>50</v>
      </c>
      <c r="C57" s="32"/>
      <c r="D57" s="64" t="s">
        <v>85</v>
      </c>
      <c r="E57" s="33">
        <v>3</v>
      </c>
      <c r="F57" s="34">
        <v>3</v>
      </c>
      <c r="G57" s="34" t="s">
        <v>77</v>
      </c>
      <c r="H57" s="35" t="s">
        <v>31</v>
      </c>
      <c r="I57" s="36">
        <v>0</v>
      </c>
      <c r="J57" s="37">
        <v>5</v>
      </c>
      <c r="K57" s="38">
        <v>5</v>
      </c>
      <c r="L57" s="39">
        <v>200</v>
      </c>
      <c r="M57" s="40">
        <v>1000</v>
      </c>
      <c r="N57" s="41" t="s">
        <v>22</v>
      </c>
      <c r="O57" s="43"/>
    </row>
    <row r="58" spans="1:15" ht="25.5">
      <c r="A58" s="30" t="s">
        <v>75</v>
      </c>
      <c r="B58" s="31">
        <v>50</v>
      </c>
      <c r="C58" s="32"/>
      <c r="D58" s="64" t="s">
        <v>84</v>
      </c>
      <c r="E58" s="33">
        <v>3</v>
      </c>
      <c r="F58" s="34">
        <v>3</v>
      </c>
      <c r="G58" s="34" t="s">
        <v>77</v>
      </c>
      <c r="H58" s="35" t="s">
        <v>31</v>
      </c>
      <c r="I58" s="36">
        <v>0</v>
      </c>
      <c r="J58" s="37">
        <v>5</v>
      </c>
      <c r="K58" s="38">
        <v>5</v>
      </c>
      <c r="L58" s="39">
        <v>150</v>
      </c>
      <c r="M58" s="40">
        <v>750</v>
      </c>
      <c r="N58" s="41" t="s">
        <v>22</v>
      </c>
      <c r="O58" s="43"/>
    </row>
    <row r="59" spans="1:15" ht="25.5">
      <c r="A59" s="30" t="s">
        <v>75</v>
      </c>
      <c r="B59" s="31">
        <v>50</v>
      </c>
      <c r="C59" s="32"/>
      <c r="D59" s="64" t="s">
        <v>83</v>
      </c>
      <c r="E59" s="33">
        <v>3</v>
      </c>
      <c r="F59" s="34">
        <v>3</v>
      </c>
      <c r="G59" s="34" t="s">
        <v>77</v>
      </c>
      <c r="H59" s="35" t="s">
        <v>31</v>
      </c>
      <c r="I59" s="36">
        <v>0</v>
      </c>
      <c r="J59" s="37">
        <v>5</v>
      </c>
      <c r="K59" s="38">
        <v>5</v>
      </c>
      <c r="L59" s="39">
        <v>220</v>
      </c>
      <c r="M59" s="40">
        <v>1100</v>
      </c>
      <c r="N59" s="41" t="s">
        <v>22</v>
      </c>
      <c r="O59" s="43"/>
    </row>
    <row r="60" spans="1:15" ht="38.25">
      <c r="A60" s="30" t="s">
        <v>75</v>
      </c>
      <c r="B60" s="31">
        <v>50</v>
      </c>
      <c r="C60" s="32"/>
      <c r="D60" s="64" t="s">
        <v>97</v>
      </c>
      <c r="E60" s="33">
        <v>3</v>
      </c>
      <c r="F60" s="34">
        <v>3</v>
      </c>
      <c r="G60" s="34" t="s">
        <v>77</v>
      </c>
      <c r="H60" s="35" t="s">
        <v>66</v>
      </c>
      <c r="I60" s="36">
        <v>0</v>
      </c>
      <c r="J60" s="37">
        <v>4</v>
      </c>
      <c r="K60" s="38">
        <v>4</v>
      </c>
      <c r="L60" s="39">
        <v>80</v>
      </c>
      <c r="M60" s="40">
        <v>320</v>
      </c>
      <c r="N60" s="41" t="s">
        <v>22</v>
      </c>
      <c r="O60" s="43"/>
    </row>
    <row r="61" spans="1:15" ht="12.75">
      <c r="A61" s="30" t="s">
        <v>75</v>
      </c>
      <c r="B61" s="31">
        <v>50</v>
      </c>
      <c r="C61" s="32"/>
      <c r="D61" s="64" t="s">
        <v>98</v>
      </c>
      <c r="E61" s="33">
        <v>4</v>
      </c>
      <c r="F61" s="34">
        <v>4</v>
      </c>
      <c r="G61" s="34" t="s">
        <v>77</v>
      </c>
      <c r="H61" s="35" t="s">
        <v>66</v>
      </c>
      <c r="I61" s="36">
        <v>0</v>
      </c>
      <c r="J61" s="37">
        <v>3</v>
      </c>
      <c r="K61" s="38">
        <v>3</v>
      </c>
      <c r="L61" s="39">
        <v>180</v>
      </c>
      <c r="M61" s="40">
        <v>540</v>
      </c>
      <c r="N61" s="41" t="s">
        <v>22</v>
      </c>
      <c r="O61" s="43"/>
    </row>
    <row r="62" spans="1:15" ht="25.5">
      <c r="A62" s="30" t="s">
        <v>75</v>
      </c>
      <c r="B62" s="31">
        <v>50</v>
      </c>
      <c r="C62" s="32"/>
      <c r="D62" s="64" t="s">
        <v>93</v>
      </c>
      <c r="E62" s="69">
        <v>4</v>
      </c>
      <c r="F62" s="33">
        <v>4</v>
      </c>
      <c r="G62" s="34" t="s">
        <v>77</v>
      </c>
      <c r="H62" s="35" t="s">
        <v>66</v>
      </c>
      <c r="I62" s="36">
        <v>0</v>
      </c>
      <c r="J62" s="37">
        <v>3</v>
      </c>
      <c r="K62" s="38">
        <v>3</v>
      </c>
      <c r="L62" s="39">
        <v>160</v>
      </c>
      <c r="M62" s="40">
        <v>480</v>
      </c>
      <c r="N62" s="41" t="s">
        <v>22</v>
      </c>
      <c r="O62" s="43"/>
    </row>
    <row r="63" spans="1:15" ht="38.25">
      <c r="A63" s="30" t="s">
        <v>75</v>
      </c>
      <c r="B63" s="31">
        <v>50</v>
      </c>
      <c r="C63" s="32"/>
      <c r="D63" s="64" t="s">
        <v>99</v>
      </c>
      <c r="E63" s="33">
        <v>4</v>
      </c>
      <c r="F63" s="34">
        <v>4</v>
      </c>
      <c r="G63" s="34" t="s">
        <v>77</v>
      </c>
      <c r="H63" s="35" t="s">
        <v>66</v>
      </c>
      <c r="I63" s="36">
        <v>0</v>
      </c>
      <c r="J63" s="37">
        <v>3</v>
      </c>
      <c r="K63" s="38">
        <v>3</v>
      </c>
      <c r="L63" s="39">
        <v>160</v>
      </c>
      <c r="M63" s="40">
        <v>480</v>
      </c>
      <c r="N63" s="41" t="s">
        <v>22</v>
      </c>
      <c r="O63" s="43"/>
    </row>
    <row r="64" spans="1:15" ht="12.75">
      <c r="A64" s="30" t="s">
        <v>75</v>
      </c>
      <c r="B64" s="31">
        <v>50</v>
      </c>
      <c r="C64" s="32"/>
      <c r="D64" s="64" t="s">
        <v>89</v>
      </c>
      <c r="E64" s="33">
        <v>4</v>
      </c>
      <c r="F64" s="34">
        <v>4</v>
      </c>
      <c r="G64" s="34" t="s">
        <v>77</v>
      </c>
      <c r="H64" s="35" t="s">
        <v>66</v>
      </c>
      <c r="I64" s="36">
        <v>0</v>
      </c>
      <c r="J64" s="37">
        <v>3</v>
      </c>
      <c r="K64" s="38">
        <v>3</v>
      </c>
      <c r="L64" s="39">
        <v>100</v>
      </c>
      <c r="M64" s="40">
        <v>300</v>
      </c>
      <c r="N64" s="41" t="s">
        <v>22</v>
      </c>
      <c r="O64" s="43"/>
    </row>
    <row r="65" spans="1:15" ht="12.75">
      <c r="A65" s="30" t="s">
        <v>75</v>
      </c>
      <c r="B65" s="31">
        <v>50</v>
      </c>
      <c r="C65" s="32"/>
      <c r="D65" s="64" t="s">
        <v>91</v>
      </c>
      <c r="E65" s="33">
        <v>4</v>
      </c>
      <c r="F65" s="34">
        <v>4</v>
      </c>
      <c r="G65" s="34" t="s">
        <v>77</v>
      </c>
      <c r="H65" s="35" t="s">
        <v>53</v>
      </c>
      <c r="I65" s="36">
        <v>0</v>
      </c>
      <c r="J65" s="37">
        <v>3</v>
      </c>
      <c r="K65" s="38">
        <v>3</v>
      </c>
      <c r="L65" s="39">
        <v>150</v>
      </c>
      <c r="M65" s="40">
        <v>450</v>
      </c>
      <c r="N65" s="41" t="s">
        <v>22</v>
      </c>
      <c r="O65" s="43"/>
    </row>
    <row r="66" spans="1:15" ht="12.75">
      <c r="A66" s="30" t="s">
        <v>75</v>
      </c>
      <c r="B66" s="31">
        <v>50</v>
      </c>
      <c r="C66" s="32"/>
      <c r="D66" s="64" t="s">
        <v>85</v>
      </c>
      <c r="E66" s="33">
        <v>4</v>
      </c>
      <c r="F66" s="34">
        <v>4</v>
      </c>
      <c r="G66" s="34" t="s">
        <v>77</v>
      </c>
      <c r="H66" s="35" t="s">
        <v>31</v>
      </c>
      <c r="I66" s="36">
        <v>0</v>
      </c>
      <c r="J66" s="37">
        <v>3</v>
      </c>
      <c r="K66" s="38">
        <v>3</v>
      </c>
      <c r="L66" s="39">
        <v>170</v>
      </c>
      <c r="M66" s="40">
        <v>510</v>
      </c>
      <c r="N66" s="41" t="s">
        <v>22</v>
      </c>
      <c r="O66" s="43"/>
    </row>
    <row r="67" spans="1:15" ht="25.5">
      <c r="A67" s="30" t="s">
        <v>75</v>
      </c>
      <c r="B67" s="31">
        <v>50</v>
      </c>
      <c r="C67" s="32"/>
      <c r="D67" s="64" t="s">
        <v>84</v>
      </c>
      <c r="E67" s="33">
        <v>4</v>
      </c>
      <c r="F67" s="34">
        <v>4</v>
      </c>
      <c r="G67" s="34" t="s">
        <v>77</v>
      </c>
      <c r="H67" s="35" t="s">
        <v>31</v>
      </c>
      <c r="I67" s="36">
        <v>0</v>
      </c>
      <c r="J67" s="37">
        <v>3</v>
      </c>
      <c r="K67" s="38">
        <v>3</v>
      </c>
      <c r="L67" s="39">
        <v>160</v>
      </c>
      <c r="M67" s="40">
        <v>480</v>
      </c>
      <c r="N67" s="41" t="s">
        <v>22</v>
      </c>
      <c r="O67" s="43"/>
    </row>
    <row r="68" spans="1:15" ht="25.5">
      <c r="A68" s="30" t="s">
        <v>75</v>
      </c>
      <c r="B68" s="31">
        <v>50</v>
      </c>
      <c r="C68" s="32"/>
      <c r="D68" s="64" t="s">
        <v>83</v>
      </c>
      <c r="E68" s="33">
        <v>4</v>
      </c>
      <c r="F68" s="34">
        <v>4</v>
      </c>
      <c r="G68" s="34" t="s">
        <v>77</v>
      </c>
      <c r="H68" s="35" t="s">
        <v>31</v>
      </c>
      <c r="I68" s="36">
        <v>0</v>
      </c>
      <c r="J68" s="37">
        <v>3</v>
      </c>
      <c r="K68" s="38">
        <v>3</v>
      </c>
      <c r="L68" s="39">
        <v>220</v>
      </c>
      <c r="M68" s="40">
        <v>660</v>
      </c>
      <c r="N68" s="41" t="s">
        <v>22</v>
      </c>
      <c r="O68" s="43"/>
    </row>
    <row r="69" spans="1:15" ht="12.75">
      <c r="A69" s="30" t="s">
        <v>75</v>
      </c>
      <c r="B69" s="31">
        <v>50</v>
      </c>
      <c r="C69" s="32"/>
      <c r="D69" s="33"/>
      <c r="E69" s="33"/>
      <c r="F69" s="34"/>
      <c r="G69" s="34"/>
      <c r="H69" s="35"/>
      <c r="I69" s="36"/>
      <c r="J69" s="37"/>
      <c r="K69" s="38"/>
      <c r="L69" s="39"/>
      <c r="M69" s="40">
        <f>K69*L69</f>
        <v>0</v>
      </c>
      <c r="N69" s="41"/>
      <c r="O69" s="43"/>
    </row>
    <row r="70" spans="1:15" ht="15.75">
      <c r="A70" s="27"/>
      <c r="B70" s="27"/>
      <c r="C70" s="17" t="s">
        <v>16</v>
      </c>
      <c r="D70" s="28" t="s">
        <v>10</v>
      </c>
      <c r="E70" s="28"/>
      <c r="F70" s="17">
        <v>1</v>
      </c>
      <c r="G70" s="17"/>
      <c r="H70" s="17" t="s">
        <v>16</v>
      </c>
      <c r="I70" s="17" t="s">
        <v>16</v>
      </c>
      <c r="J70" s="17" t="s">
        <v>16</v>
      </c>
      <c r="K70" s="17">
        <v>0</v>
      </c>
      <c r="L70" s="17" t="s">
        <v>16</v>
      </c>
      <c r="M70" s="26">
        <v>8730</v>
      </c>
      <c r="N70" s="17" t="s">
        <v>21</v>
      </c>
      <c r="O70" s="7"/>
    </row>
    <row r="71" spans="1:15" ht="15.75">
      <c r="A71" s="48"/>
      <c r="B71" s="48"/>
      <c r="C71" s="49" t="s">
        <v>16</v>
      </c>
      <c r="D71" s="50" t="s">
        <v>10</v>
      </c>
      <c r="E71" s="50"/>
      <c r="F71" s="49">
        <v>1</v>
      </c>
      <c r="G71" s="49"/>
      <c r="H71" s="49" t="s">
        <v>16</v>
      </c>
      <c r="I71" s="49" t="s">
        <v>16</v>
      </c>
      <c r="J71" s="49" t="s">
        <v>16</v>
      </c>
      <c r="K71" s="49">
        <v>0</v>
      </c>
      <c r="L71" s="49" t="s">
        <v>16</v>
      </c>
      <c r="M71" s="51">
        <v>13560</v>
      </c>
      <c r="N71" s="49" t="s">
        <v>22</v>
      </c>
      <c r="O71" s="7"/>
    </row>
    <row r="72" spans="1:15" ht="15.75">
      <c r="A72" s="27"/>
      <c r="B72" s="27"/>
      <c r="C72" s="17" t="s">
        <v>16</v>
      </c>
      <c r="D72" s="28" t="s">
        <v>10</v>
      </c>
      <c r="E72" s="28"/>
      <c r="F72" s="17">
        <v>2</v>
      </c>
      <c r="G72" s="17"/>
      <c r="H72" s="17" t="s">
        <v>16</v>
      </c>
      <c r="I72" s="17" t="s">
        <v>16</v>
      </c>
      <c r="J72" s="17" t="s">
        <v>16</v>
      </c>
      <c r="K72" s="17">
        <v>0</v>
      </c>
      <c r="L72" s="17" t="s">
        <v>16</v>
      </c>
      <c r="M72" s="26">
        <v>4500</v>
      </c>
      <c r="N72" s="17" t="s">
        <v>21</v>
      </c>
      <c r="O72" s="7"/>
    </row>
    <row r="73" spans="1:15" ht="15.75">
      <c r="A73" s="48"/>
      <c r="B73" s="48"/>
      <c r="C73" s="49" t="s">
        <v>16</v>
      </c>
      <c r="D73" s="50" t="s">
        <v>10</v>
      </c>
      <c r="E73" s="50"/>
      <c r="F73" s="49">
        <v>2</v>
      </c>
      <c r="G73" s="49"/>
      <c r="H73" s="49" t="s">
        <v>16</v>
      </c>
      <c r="I73" s="49" t="s">
        <v>16</v>
      </c>
      <c r="J73" s="49" t="s">
        <v>16</v>
      </c>
      <c r="K73" s="49">
        <v>0</v>
      </c>
      <c r="L73" s="49" t="s">
        <v>16</v>
      </c>
      <c r="M73" s="51">
        <v>5530</v>
      </c>
      <c r="N73" s="49" t="s">
        <v>22</v>
      </c>
      <c r="O73" s="7"/>
    </row>
    <row r="74" spans="1:15" ht="15.75">
      <c r="A74" s="27"/>
      <c r="B74" s="27"/>
      <c r="C74" s="17" t="s">
        <v>16</v>
      </c>
      <c r="D74" s="28" t="s">
        <v>10</v>
      </c>
      <c r="E74" s="28"/>
      <c r="F74" s="17">
        <v>3</v>
      </c>
      <c r="G74" s="17"/>
      <c r="H74" s="17" t="s">
        <v>16</v>
      </c>
      <c r="I74" s="17" t="s">
        <v>16</v>
      </c>
      <c r="J74" s="17" t="s">
        <v>16</v>
      </c>
      <c r="K74" s="17">
        <v>0</v>
      </c>
      <c r="L74" s="17" t="s">
        <v>16</v>
      </c>
      <c r="M74" s="26">
        <v>9000</v>
      </c>
      <c r="N74" s="17" t="s">
        <v>21</v>
      </c>
      <c r="O74" s="7"/>
    </row>
    <row r="75" spans="1:15" ht="15.75">
      <c r="A75" s="48"/>
      <c r="B75" s="48"/>
      <c r="C75" s="49" t="s">
        <v>16</v>
      </c>
      <c r="D75" s="50" t="s">
        <v>10</v>
      </c>
      <c r="E75" s="50"/>
      <c r="F75" s="49">
        <v>3</v>
      </c>
      <c r="G75" s="49"/>
      <c r="H75" s="49" t="s">
        <v>16</v>
      </c>
      <c r="I75" s="49" t="s">
        <v>16</v>
      </c>
      <c r="J75" s="49" t="s">
        <v>16</v>
      </c>
      <c r="K75" s="49">
        <v>0</v>
      </c>
      <c r="L75" s="49" t="s">
        <v>16</v>
      </c>
      <c r="M75" s="51">
        <v>7600</v>
      </c>
      <c r="N75" s="49" t="s">
        <v>22</v>
      </c>
      <c r="O75" s="7"/>
    </row>
    <row r="76" spans="1:15" ht="15.75">
      <c r="A76" s="27"/>
      <c r="B76" s="27"/>
      <c r="C76" s="17" t="s">
        <v>16</v>
      </c>
      <c r="D76" s="28" t="s">
        <v>10</v>
      </c>
      <c r="E76" s="28"/>
      <c r="F76" s="17">
        <v>4</v>
      </c>
      <c r="G76" s="17"/>
      <c r="H76" s="17" t="s">
        <v>16</v>
      </c>
      <c r="I76" s="17" t="s">
        <v>16</v>
      </c>
      <c r="J76" s="17" t="s">
        <v>16</v>
      </c>
      <c r="K76" s="17">
        <v>0</v>
      </c>
      <c r="L76" s="17" t="s">
        <v>16</v>
      </c>
      <c r="M76" s="26">
        <v>139250</v>
      </c>
      <c r="N76" s="17" t="s">
        <v>21</v>
      </c>
      <c r="O76" s="7"/>
    </row>
    <row r="77" spans="1:15" ht="15.75">
      <c r="A77" s="48"/>
      <c r="B77" s="48"/>
      <c r="C77" s="49" t="s">
        <v>16</v>
      </c>
      <c r="D77" s="50" t="s">
        <v>10</v>
      </c>
      <c r="E77" s="50"/>
      <c r="F77" s="49">
        <v>4</v>
      </c>
      <c r="G77" s="49"/>
      <c r="H77" s="49" t="s">
        <v>16</v>
      </c>
      <c r="I77" s="49" t="s">
        <v>16</v>
      </c>
      <c r="J77" s="49" t="s">
        <v>16</v>
      </c>
      <c r="K77" s="49">
        <v>0</v>
      </c>
      <c r="L77" s="49" t="s">
        <v>16</v>
      </c>
      <c r="M77" s="51">
        <v>3900</v>
      </c>
      <c r="N77" s="49" t="s">
        <v>22</v>
      </c>
      <c r="O77" s="7"/>
    </row>
    <row r="78" spans="1:15" ht="15.75">
      <c r="A78" s="27"/>
      <c r="B78" s="27"/>
      <c r="C78" s="17" t="s">
        <v>16</v>
      </c>
      <c r="D78" s="28" t="s">
        <v>10</v>
      </c>
      <c r="E78" s="28"/>
      <c r="F78" s="17">
        <v>5</v>
      </c>
      <c r="G78" s="17"/>
      <c r="H78" s="17" t="s">
        <v>16</v>
      </c>
      <c r="I78" s="17" t="s">
        <v>16</v>
      </c>
      <c r="J78" s="17" t="s">
        <v>16</v>
      </c>
      <c r="K78" s="17">
        <v>0</v>
      </c>
      <c r="L78" s="17" t="s">
        <v>16</v>
      </c>
      <c r="M78" s="26">
        <v>0</v>
      </c>
      <c r="N78" s="17" t="s">
        <v>21</v>
      </c>
      <c r="O78" s="7"/>
    </row>
    <row r="79" spans="1:15" ht="15.75">
      <c r="A79" s="48"/>
      <c r="B79" s="48"/>
      <c r="C79" s="49" t="s">
        <v>16</v>
      </c>
      <c r="D79" s="50" t="s">
        <v>10</v>
      </c>
      <c r="E79" s="50"/>
      <c r="F79" s="49">
        <v>5</v>
      </c>
      <c r="G79" s="49"/>
      <c r="H79" s="49" t="s">
        <v>16</v>
      </c>
      <c r="I79" s="49" t="s">
        <v>16</v>
      </c>
      <c r="J79" s="49" t="s">
        <v>16</v>
      </c>
      <c r="K79" s="49">
        <v>0</v>
      </c>
      <c r="L79" s="49" t="s">
        <v>16</v>
      </c>
      <c r="M79" s="51">
        <v>0</v>
      </c>
      <c r="N79" s="49" t="s">
        <v>22</v>
      </c>
      <c r="O79" s="7"/>
    </row>
    <row r="80" spans="1:15" ht="15.75">
      <c r="A80" s="27"/>
      <c r="B80" s="27"/>
      <c r="C80" s="17" t="s">
        <v>16</v>
      </c>
      <c r="D80" s="28" t="s">
        <v>10</v>
      </c>
      <c r="E80" s="28"/>
      <c r="F80" s="17">
        <v>6</v>
      </c>
      <c r="G80" s="17"/>
      <c r="H80" s="17" t="s">
        <v>16</v>
      </c>
      <c r="I80" s="17" t="s">
        <v>16</v>
      </c>
      <c r="J80" s="17" t="s">
        <v>16</v>
      </c>
      <c r="K80" s="17">
        <v>0</v>
      </c>
      <c r="L80" s="17" t="s">
        <v>16</v>
      </c>
      <c r="M80" s="26">
        <v>93600</v>
      </c>
      <c r="N80" s="17" t="s">
        <v>21</v>
      </c>
      <c r="O80" s="7"/>
    </row>
    <row r="81" spans="1:15" ht="15.75">
      <c r="A81" s="48"/>
      <c r="B81" s="48"/>
      <c r="C81" s="49" t="s">
        <v>16</v>
      </c>
      <c r="D81" s="50" t="s">
        <v>10</v>
      </c>
      <c r="E81" s="50"/>
      <c r="F81" s="49">
        <v>6</v>
      </c>
      <c r="G81" s="49"/>
      <c r="H81" s="49" t="s">
        <v>16</v>
      </c>
      <c r="I81" s="49" t="s">
        <v>16</v>
      </c>
      <c r="J81" s="49" t="s">
        <v>16</v>
      </c>
      <c r="K81" s="49">
        <v>0</v>
      </c>
      <c r="L81" s="49" t="s">
        <v>16</v>
      </c>
      <c r="M81" s="51">
        <v>0</v>
      </c>
      <c r="N81" s="49" t="s">
        <v>22</v>
      </c>
      <c r="O81" s="7"/>
    </row>
    <row r="82" spans="1:15" ht="15.75">
      <c r="A82" s="27"/>
      <c r="B82" s="27"/>
      <c r="C82" s="17" t="s">
        <v>16</v>
      </c>
      <c r="D82" s="28" t="s">
        <v>10</v>
      </c>
      <c r="E82" s="28"/>
      <c r="F82" s="17">
        <v>7</v>
      </c>
      <c r="G82" s="17"/>
      <c r="H82" s="17" t="s">
        <v>16</v>
      </c>
      <c r="I82" s="17" t="s">
        <v>16</v>
      </c>
      <c r="J82" s="17" t="s">
        <v>16</v>
      </c>
      <c r="K82" s="17">
        <v>0</v>
      </c>
      <c r="L82" s="17" t="s">
        <v>16</v>
      </c>
      <c r="M82" s="26">
        <v>0</v>
      </c>
      <c r="N82" s="17" t="s">
        <v>21</v>
      </c>
      <c r="O82" s="7"/>
    </row>
    <row r="83" spans="1:15" ht="15.75">
      <c r="A83" s="48"/>
      <c r="B83" s="48"/>
      <c r="C83" s="49" t="s">
        <v>16</v>
      </c>
      <c r="D83" s="50" t="s">
        <v>10</v>
      </c>
      <c r="E83" s="50"/>
      <c r="F83" s="49">
        <v>7</v>
      </c>
      <c r="G83" s="49"/>
      <c r="H83" s="49" t="s">
        <v>16</v>
      </c>
      <c r="I83" s="49" t="s">
        <v>16</v>
      </c>
      <c r="J83" s="49" t="s">
        <v>16</v>
      </c>
      <c r="K83" s="49">
        <v>0</v>
      </c>
      <c r="L83" s="49" t="s">
        <v>16</v>
      </c>
      <c r="M83" s="51">
        <v>0</v>
      </c>
      <c r="N83" s="49" t="s">
        <v>22</v>
      </c>
      <c r="O83" s="7"/>
    </row>
    <row r="84" spans="1:15" ht="15.75">
      <c r="A84" s="27"/>
      <c r="B84" s="27"/>
      <c r="C84" s="17" t="s">
        <v>16</v>
      </c>
      <c r="D84" s="28" t="s">
        <v>10</v>
      </c>
      <c r="E84" s="28"/>
      <c r="F84" s="17">
        <v>8</v>
      </c>
      <c r="G84" s="17"/>
      <c r="H84" s="17" t="s">
        <v>16</v>
      </c>
      <c r="I84" s="17" t="s">
        <v>16</v>
      </c>
      <c r="J84" s="17" t="s">
        <v>16</v>
      </c>
      <c r="K84" s="17">
        <v>0</v>
      </c>
      <c r="L84" s="17" t="s">
        <v>16</v>
      </c>
      <c r="M84" s="26">
        <v>11400</v>
      </c>
      <c r="N84" s="17" t="s">
        <v>21</v>
      </c>
      <c r="O84" s="7"/>
    </row>
    <row r="85" spans="1:15" ht="15.75">
      <c r="A85" s="48"/>
      <c r="B85" s="48"/>
      <c r="C85" s="49" t="s">
        <v>16</v>
      </c>
      <c r="D85" s="50" t="s">
        <v>10</v>
      </c>
      <c r="E85" s="50"/>
      <c r="F85" s="49">
        <v>8</v>
      </c>
      <c r="G85" s="49"/>
      <c r="H85" s="49" t="s">
        <v>16</v>
      </c>
      <c r="I85" s="49" t="s">
        <v>16</v>
      </c>
      <c r="J85" s="49" t="s">
        <v>16</v>
      </c>
      <c r="K85" s="49">
        <v>0</v>
      </c>
      <c r="L85" s="49" t="s">
        <v>16</v>
      </c>
      <c r="M85" s="51">
        <v>0</v>
      </c>
      <c r="N85" s="49" t="s">
        <v>22</v>
      </c>
      <c r="O85" s="7"/>
    </row>
    <row r="86" spans="1:15" ht="15.75">
      <c r="A86" s="27"/>
      <c r="B86" s="27"/>
      <c r="C86" s="17" t="s">
        <v>16</v>
      </c>
      <c r="D86" s="28" t="s">
        <v>10</v>
      </c>
      <c r="E86" s="28"/>
      <c r="F86" s="17">
        <v>9</v>
      </c>
      <c r="G86" s="17"/>
      <c r="H86" s="17" t="s">
        <v>16</v>
      </c>
      <c r="I86" s="17" t="s">
        <v>16</v>
      </c>
      <c r="J86" s="17" t="s">
        <v>16</v>
      </c>
      <c r="K86" s="17">
        <v>0</v>
      </c>
      <c r="L86" s="17" t="s">
        <v>16</v>
      </c>
      <c r="M86" s="26">
        <v>10387</v>
      </c>
      <c r="N86" s="17" t="s">
        <v>21</v>
      </c>
      <c r="O86" s="7"/>
    </row>
    <row r="87" spans="1:15" ht="15.75">
      <c r="A87" s="48"/>
      <c r="B87" s="48"/>
      <c r="C87" s="49" t="s">
        <v>16</v>
      </c>
      <c r="D87" s="50" t="s">
        <v>10</v>
      </c>
      <c r="E87" s="50"/>
      <c r="F87" s="49">
        <v>9</v>
      </c>
      <c r="G87" s="49"/>
      <c r="H87" s="49" t="s">
        <v>16</v>
      </c>
      <c r="I87" s="49" t="s">
        <v>16</v>
      </c>
      <c r="J87" s="49" t="s">
        <v>16</v>
      </c>
      <c r="K87" s="49">
        <v>0</v>
      </c>
      <c r="L87" s="49" t="s">
        <v>16</v>
      </c>
      <c r="M87" s="51">
        <v>0</v>
      </c>
      <c r="N87" s="49" t="s">
        <v>22</v>
      </c>
      <c r="O87" s="7"/>
    </row>
    <row r="88" spans="1:15" ht="15.75">
      <c r="A88" s="27"/>
      <c r="B88" s="27"/>
      <c r="C88" s="17" t="s">
        <v>16</v>
      </c>
      <c r="D88" s="28" t="s">
        <v>10</v>
      </c>
      <c r="E88" s="28"/>
      <c r="F88" s="17">
        <v>10</v>
      </c>
      <c r="G88" s="17"/>
      <c r="H88" s="17" t="s">
        <v>16</v>
      </c>
      <c r="I88" s="17" t="s">
        <v>16</v>
      </c>
      <c r="J88" s="17" t="s">
        <v>16</v>
      </c>
      <c r="K88" s="17">
        <v>0</v>
      </c>
      <c r="L88" s="17" t="s">
        <v>16</v>
      </c>
      <c r="M88" s="26">
        <v>0</v>
      </c>
      <c r="N88" s="17" t="s">
        <v>21</v>
      </c>
      <c r="O88" s="7"/>
    </row>
    <row r="89" spans="1:15" ht="15.75">
      <c r="A89" s="48"/>
      <c r="B89" s="48"/>
      <c r="C89" s="49" t="s">
        <v>16</v>
      </c>
      <c r="D89" s="50" t="s">
        <v>10</v>
      </c>
      <c r="E89" s="50"/>
      <c r="F89" s="49">
        <v>10</v>
      </c>
      <c r="G89" s="49"/>
      <c r="H89" s="49" t="s">
        <v>16</v>
      </c>
      <c r="I89" s="49" t="s">
        <v>16</v>
      </c>
      <c r="J89" s="49" t="s">
        <v>16</v>
      </c>
      <c r="K89" s="49">
        <v>0</v>
      </c>
      <c r="L89" s="49" t="s">
        <v>16</v>
      </c>
      <c r="M89" s="51">
        <v>0</v>
      </c>
      <c r="N89" s="49" t="s">
        <v>22</v>
      </c>
      <c r="O89" s="7"/>
    </row>
    <row r="90" spans="1:15" ht="15.75">
      <c r="A90" s="27"/>
      <c r="B90" s="27"/>
      <c r="C90" s="17" t="s">
        <v>16</v>
      </c>
      <c r="D90" s="28" t="s">
        <v>10</v>
      </c>
      <c r="E90" s="28"/>
      <c r="F90" s="17">
        <v>11</v>
      </c>
      <c r="G90" s="17"/>
      <c r="H90" s="17" t="s">
        <v>16</v>
      </c>
      <c r="I90" s="17" t="s">
        <v>16</v>
      </c>
      <c r="J90" s="17" t="s">
        <v>16</v>
      </c>
      <c r="K90" s="17">
        <v>0</v>
      </c>
      <c r="L90" s="17" t="s">
        <v>16</v>
      </c>
      <c r="M90" s="26">
        <v>0</v>
      </c>
      <c r="N90" s="17" t="s">
        <v>21</v>
      </c>
      <c r="O90" s="7"/>
    </row>
    <row r="91" spans="1:15" ht="15.75">
      <c r="A91" s="48"/>
      <c r="B91" s="48"/>
      <c r="C91" s="49" t="s">
        <v>16</v>
      </c>
      <c r="D91" s="50" t="s">
        <v>10</v>
      </c>
      <c r="E91" s="50"/>
      <c r="F91" s="49">
        <v>11</v>
      </c>
      <c r="G91" s="49"/>
      <c r="H91" s="49" t="s">
        <v>16</v>
      </c>
      <c r="I91" s="49" t="s">
        <v>16</v>
      </c>
      <c r="J91" s="49" t="s">
        <v>16</v>
      </c>
      <c r="K91" s="49">
        <v>0</v>
      </c>
      <c r="L91" s="49" t="s">
        <v>16</v>
      </c>
      <c r="M91" s="51">
        <v>0</v>
      </c>
      <c r="N91" s="49" t="s">
        <v>22</v>
      </c>
      <c r="O91" s="7"/>
    </row>
    <row r="92" spans="1:15" ht="15.75">
      <c r="A92" s="52"/>
      <c r="B92" s="52"/>
      <c r="C92" s="53" t="s">
        <v>16</v>
      </c>
      <c r="D92" s="54" t="s">
        <v>10</v>
      </c>
      <c r="E92" s="54"/>
      <c r="F92" s="53" t="s">
        <v>10</v>
      </c>
      <c r="G92" s="53"/>
      <c r="H92" s="53" t="s">
        <v>16</v>
      </c>
      <c r="I92" s="53" t="s">
        <v>16</v>
      </c>
      <c r="J92" s="53" t="s">
        <v>16</v>
      </c>
      <c r="K92" s="53">
        <f>K90+K88+K86+K84+K82+K80+K78+K76+K74+K72+K70</f>
        <v>0</v>
      </c>
      <c r="L92" s="53" t="s">
        <v>16</v>
      </c>
      <c r="M92" s="55">
        <f>M90+M88+M86+M84+M82+M80+M78+M76+M74+M72+M70</f>
        <v>276867</v>
      </c>
      <c r="N92" s="53" t="s">
        <v>21</v>
      </c>
      <c r="O92" s="7"/>
    </row>
    <row r="93" spans="1:15" ht="15.75">
      <c r="A93" s="52"/>
      <c r="B93" s="52"/>
      <c r="C93" s="53" t="s">
        <v>16</v>
      </c>
      <c r="D93" s="54" t="s">
        <v>10</v>
      </c>
      <c r="E93" s="54"/>
      <c r="F93" s="53" t="s">
        <v>10</v>
      </c>
      <c r="G93" s="53"/>
      <c r="H93" s="53" t="s">
        <v>16</v>
      </c>
      <c r="I93" s="53" t="s">
        <v>16</v>
      </c>
      <c r="J93" s="53" t="s">
        <v>16</v>
      </c>
      <c r="K93" s="53">
        <f>K91+K89+K87+K85+K83+K81+K79+K77+K75+K73+K71</f>
        <v>0</v>
      </c>
      <c r="L93" s="53" t="s">
        <v>16</v>
      </c>
      <c r="M93" s="55">
        <f>M91+M89+M87+M85+M83+M81+M79+M77+M75+M73+M71</f>
        <v>30590</v>
      </c>
      <c r="N93" s="53" t="s">
        <v>22</v>
      </c>
      <c r="O93" s="7"/>
    </row>
    <row r="94" spans="1:15" ht="15.75">
      <c r="A94" s="58"/>
      <c r="B94" s="58"/>
      <c r="C94" s="56" t="s">
        <v>16</v>
      </c>
      <c r="D94" s="54" t="s">
        <v>17</v>
      </c>
      <c r="E94" s="54"/>
      <c r="F94" s="56" t="s">
        <v>17</v>
      </c>
      <c r="G94" s="56"/>
      <c r="H94" s="56" t="s">
        <v>16</v>
      </c>
      <c r="I94" s="56" t="s">
        <v>16</v>
      </c>
      <c r="J94" s="56" t="s">
        <v>16</v>
      </c>
      <c r="K94" s="56">
        <f>K92+K93</f>
        <v>0</v>
      </c>
      <c r="L94" s="56" t="s">
        <v>16</v>
      </c>
      <c r="M94" s="57">
        <f>M92+M93</f>
        <v>307457</v>
      </c>
      <c r="N94" s="56" t="s">
        <v>18</v>
      </c>
      <c r="O94" s="7"/>
    </row>
  </sheetData>
  <autoFilter ref="A3:N93"/>
  <mergeCells count="2">
    <mergeCell ref="A1:N1"/>
    <mergeCell ref="A2:K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velichenko</dc:creator>
  <cp:keywords/>
  <dc:description/>
  <cp:lastModifiedBy>Admin</cp:lastModifiedBy>
  <dcterms:created xsi:type="dcterms:W3CDTF">2013-01-31T05:37:40Z</dcterms:created>
  <dcterms:modified xsi:type="dcterms:W3CDTF">2014-01-24T10:10:17Z</dcterms:modified>
  <cp:category/>
  <cp:version/>
  <cp:contentType/>
  <cp:contentStatus/>
</cp:coreProperties>
</file>